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ris2\Desktop\Compiti SUPSI\Data visualization\DV Project\"/>
    </mc:Choice>
  </mc:AlternateContent>
  <xr:revisionPtr revIDLastSave="0" documentId="8_{9FBF3FC2-9235-4B46-A722-3DE3C5F6455C}" xr6:coauthVersionLast="47" xr6:coauthVersionMax="47" xr10:uidLastSave="{00000000-0000-0000-0000-000000000000}"/>
  <bookViews>
    <workbookView xWindow="1536" yWindow="1536" windowWidth="17280" windowHeight="8880" xr2:uid="{4AE75407-1769-4DE3-AD9C-C4D8EC1FAEAC}"/>
  </bookViews>
  <sheets>
    <sheet name="Foglio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2" i="1" l="1"/>
  <c r="D171" i="1"/>
  <c r="D170" i="1"/>
  <c r="D169" i="1"/>
  <c r="D168" i="1"/>
  <c r="D167" i="1"/>
  <c r="D166" i="1"/>
</calcChain>
</file>

<file path=xl/sharedStrings.xml><?xml version="1.0" encoding="utf-8"?>
<sst xmlns="http://schemas.openxmlformats.org/spreadsheetml/2006/main" count="333" uniqueCount="333">
  <si>
    <t>Entity</t>
  </si>
  <si>
    <t>Code</t>
  </si>
  <si>
    <t>Year</t>
  </si>
  <si>
    <t>Albania</t>
  </si>
  <si>
    <t>ALB</t>
  </si>
  <si>
    <t>Algeria</t>
  </si>
  <si>
    <t>DZA</t>
  </si>
  <si>
    <t>Angola</t>
  </si>
  <si>
    <t>AGO</t>
  </si>
  <si>
    <t>Antigua and Barbuda</t>
  </si>
  <si>
    <t>ATG</t>
  </si>
  <si>
    <t>Argentina</t>
  </si>
  <si>
    <t>ARG</t>
  </si>
  <si>
    <t>Asia</t>
  </si>
  <si>
    <t>Australia</t>
  </si>
  <si>
    <t>AUS</t>
  </si>
  <si>
    <t>Bahamas</t>
  </si>
  <si>
    <t>BHS</t>
  </si>
  <si>
    <t>Bahrain</t>
  </si>
  <si>
    <t>BHR</t>
  </si>
  <si>
    <t>Bangladesh</t>
  </si>
  <si>
    <t>BGD</t>
  </si>
  <si>
    <t>Barbados</t>
  </si>
  <si>
    <t>BRB</t>
  </si>
  <si>
    <t>Belgium</t>
  </si>
  <si>
    <t>BEL</t>
  </si>
  <si>
    <t>Belize</t>
  </si>
  <si>
    <t>BLZ</t>
  </si>
  <si>
    <t>Benin</t>
  </si>
  <si>
    <t>BEN</t>
  </si>
  <si>
    <t>Bosnia and Herzegovina</t>
  </si>
  <si>
    <t>BIH</t>
  </si>
  <si>
    <t>Brazil</t>
  </si>
  <si>
    <t>BRA</t>
  </si>
  <si>
    <t>Brunei</t>
  </si>
  <si>
    <t>BRN</t>
  </si>
  <si>
    <t>Bulgaria</t>
  </si>
  <si>
    <t>BGR</t>
  </si>
  <si>
    <t>Burkina Faso</t>
  </si>
  <si>
    <t>BFA</t>
  </si>
  <si>
    <t>Cambodia</t>
  </si>
  <si>
    <t>KHM</t>
  </si>
  <si>
    <t>Cameroon</t>
  </si>
  <si>
    <t>CMR</t>
  </si>
  <si>
    <t>Oceania</t>
  </si>
  <si>
    <t>Canada</t>
  </si>
  <si>
    <t>CAN</t>
  </si>
  <si>
    <t>Cape Verde</t>
  </si>
  <si>
    <t>CPV</t>
  </si>
  <si>
    <t>Chile</t>
  </si>
  <si>
    <t>CHL</t>
  </si>
  <si>
    <t>China</t>
  </si>
  <si>
    <t>CHN</t>
  </si>
  <si>
    <t>Colombia</t>
  </si>
  <si>
    <t>COL</t>
  </si>
  <si>
    <t>Comoros</t>
  </si>
  <si>
    <t>COM</t>
  </si>
  <si>
    <t>Congo</t>
  </si>
  <si>
    <t>COG</t>
  </si>
  <si>
    <t>Costa Rica</t>
  </si>
  <si>
    <t>CRI</t>
  </si>
  <si>
    <t>Cote d'Ivoire</t>
  </si>
  <si>
    <t>CIV</t>
  </si>
  <si>
    <t>Croatia</t>
  </si>
  <si>
    <t>HRV</t>
  </si>
  <si>
    <t>Cyprus</t>
  </si>
  <si>
    <t>CYP</t>
  </si>
  <si>
    <t>Democratic Republic of Congo</t>
  </si>
  <si>
    <t>COD</t>
  </si>
  <si>
    <t>Denmark</t>
  </si>
  <si>
    <t>DNK</t>
  </si>
  <si>
    <t>Djibouti</t>
  </si>
  <si>
    <t>DJI</t>
  </si>
  <si>
    <t>Dominica</t>
  </si>
  <si>
    <t>DMA</t>
  </si>
  <si>
    <t>Dominican Republic</t>
  </si>
  <si>
    <t>DOM</t>
  </si>
  <si>
    <t>East Timor</t>
  </si>
  <si>
    <t>TLS</t>
  </si>
  <si>
    <t>Ecuador</t>
  </si>
  <si>
    <t>ECU</t>
  </si>
  <si>
    <t>Egypt</t>
  </si>
  <si>
    <t>EGY</t>
  </si>
  <si>
    <t>El Salvador</t>
  </si>
  <si>
    <t>SLV</t>
  </si>
  <si>
    <t>Equatorial Guinea</t>
  </si>
  <si>
    <t>GNQ</t>
  </si>
  <si>
    <t>Eritrea</t>
  </si>
  <si>
    <t>ERI</t>
  </si>
  <si>
    <t>Estonia</t>
  </si>
  <si>
    <t>EST</t>
  </si>
  <si>
    <t>Europe</t>
  </si>
  <si>
    <t>Fiji</t>
  </si>
  <si>
    <t>FJI</t>
  </si>
  <si>
    <t>Finland</t>
  </si>
  <si>
    <t>FIN</t>
  </si>
  <si>
    <t>France</t>
  </si>
  <si>
    <t>FRA</t>
  </si>
  <si>
    <t>French Guiana</t>
  </si>
  <si>
    <t>GUF</t>
  </si>
  <si>
    <t>Gabon</t>
  </si>
  <si>
    <t>GAB</t>
  </si>
  <si>
    <t>Gambia</t>
  </si>
  <si>
    <t>GMB</t>
  </si>
  <si>
    <t>Georgia</t>
  </si>
  <si>
    <t>GEO</t>
  </si>
  <si>
    <t>Germany</t>
  </si>
  <si>
    <t>DEU</t>
  </si>
  <si>
    <t>Ghana</t>
  </si>
  <si>
    <t>GHA</t>
  </si>
  <si>
    <t>Greece</t>
  </si>
  <si>
    <t>GRC</t>
  </si>
  <si>
    <t>Grenada</t>
  </si>
  <si>
    <t>GRD</t>
  </si>
  <si>
    <t>Guadeloupe</t>
  </si>
  <si>
    <t>GLP</t>
  </si>
  <si>
    <t>Guatemala</t>
  </si>
  <si>
    <t>GTM</t>
  </si>
  <si>
    <t>Guinea</t>
  </si>
  <si>
    <t>GIN</t>
  </si>
  <si>
    <t>Guinea-Bissau</t>
  </si>
  <si>
    <t>GNB</t>
  </si>
  <si>
    <t>Guyana</t>
  </si>
  <si>
    <t>GUY</t>
  </si>
  <si>
    <t>Haiti</t>
  </si>
  <si>
    <t>HTI</t>
  </si>
  <si>
    <t>Honduras</t>
  </si>
  <si>
    <t>HND</t>
  </si>
  <si>
    <t>Hong Kong</t>
  </si>
  <si>
    <t>HKG</t>
  </si>
  <si>
    <t>Iceland</t>
  </si>
  <si>
    <t>ISL</t>
  </si>
  <si>
    <t>India</t>
  </si>
  <si>
    <t>IND</t>
  </si>
  <si>
    <t>Indonesia</t>
  </si>
  <si>
    <t>IDN</t>
  </si>
  <si>
    <t>Iran</t>
  </si>
  <si>
    <t>IRN</t>
  </si>
  <si>
    <t>Iraq</t>
  </si>
  <si>
    <t>IRQ</t>
  </si>
  <si>
    <t>Ireland</t>
  </si>
  <si>
    <t>IRL</t>
  </si>
  <si>
    <t>Israel</t>
  </si>
  <si>
    <t>ISR</t>
  </si>
  <si>
    <t>Italy</t>
  </si>
  <si>
    <t>ITA</t>
  </si>
  <si>
    <t>Jamaica</t>
  </si>
  <si>
    <t>JAM</t>
  </si>
  <si>
    <t>Japan</t>
  </si>
  <si>
    <t>JPN</t>
  </si>
  <si>
    <t>Jordan</t>
  </si>
  <si>
    <t>JOR</t>
  </si>
  <si>
    <t>Kazakhstan</t>
  </si>
  <si>
    <t>KAZ</t>
  </si>
  <si>
    <t>Kenya</t>
  </si>
  <si>
    <t>KEN</t>
  </si>
  <si>
    <t>Kiribati</t>
  </si>
  <si>
    <t>KIR</t>
  </si>
  <si>
    <t>Kuwait</t>
  </si>
  <si>
    <t>KWT</t>
  </si>
  <si>
    <t>Latvia</t>
  </si>
  <si>
    <t>LVA</t>
  </si>
  <si>
    <t>Lebanon</t>
  </si>
  <si>
    <t>LBN</t>
  </si>
  <si>
    <t>Lesotho</t>
  </si>
  <si>
    <t>LSO</t>
  </si>
  <si>
    <t>Liberia</t>
  </si>
  <si>
    <t>LBR</t>
  </si>
  <si>
    <t>Libya</t>
  </si>
  <si>
    <t>LBY</t>
  </si>
  <si>
    <t>Lithuania</t>
  </si>
  <si>
    <t>LTU</t>
  </si>
  <si>
    <t>Macau</t>
  </si>
  <si>
    <t>Madagascar</t>
  </si>
  <si>
    <t>MDG</t>
  </si>
  <si>
    <t>Malaysia</t>
  </si>
  <si>
    <t>MYS</t>
  </si>
  <si>
    <t>Maldives</t>
  </si>
  <si>
    <t>MDV</t>
  </si>
  <si>
    <t>Malta</t>
  </si>
  <si>
    <t>MLT</t>
  </si>
  <si>
    <t>Marshall Islands</t>
  </si>
  <si>
    <t>MHL</t>
  </si>
  <si>
    <t>Martinique</t>
  </si>
  <si>
    <t>MTQ</t>
  </si>
  <si>
    <t>Mauritania</t>
  </si>
  <si>
    <t>MRT</t>
  </si>
  <si>
    <t>Mauritius</t>
  </si>
  <si>
    <t>MUS</t>
  </si>
  <si>
    <t>Mexico</t>
  </si>
  <si>
    <t>MEX</t>
  </si>
  <si>
    <t>Monaco</t>
  </si>
  <si>
    <t>MCO</t>
  </si>
  <si>
    <t>Montenegro</t>
  </si>
  <si>
    <t>MNE</t>
  </si>
  <si>
    <t>Morocco</t>
  </si>
  <si>
    <t>MAR</t>
  </si>
  <si>
    <t>Mozambique</t>
  </si>
  <si>
    <t>MOZ</t>
  </si>
  <si>
    <t>Myanmar</t>
  </si>
  <si>
    <t>MMR</t>
  </si>
  <si>
    <t>Namibia</t>
  </si>
  <si>
    <t>NAM</t>
  </si>
  <si>
    <t>Netherlands</t>
  </si>
  <si>
    <t>NLD</t>
  </si>
  <si>
    <t>New Zealand</t>
  </si>
  <si>
    <t>NZL</t>
  </si>
  <si>
    <t>Nicaragua</t>
  </si>
  <si>
    <t>NIC</t>
  </si>
  <si>
    <t>Nigeria</t>
  </si>
  <si>
    <t>NGA</t>
  </si>
  <si>
    <t>North Korea</t>
  </si>
  <si>
    <t>PRK</t>
  </si>
  <si>
    <t>Norway</t>
  </si>
  <si>
    <t>NOR</t>
  </si>
  <si>
    <t>Oman</t>
  </si>
  <si>
    <t>OMN</t>
  </si>
  <si>
    <t>Pakistan</t>
  </si>
  <si>
    <t>PAK</t>
  </si>
  <si>
    <t>Palau</t>
  </si>
  <si>
    <t>PLW</t>
  </si>
  <si>
    <t>Palestine</t>
  </si>
  <si>
    <t>PSE</t>
  </si>
  <si>
    <t>Panama</t>
  </si>
  <si>
    <t>PAN</t>
  </si>
  <si>
    <t>Papua New Guinea</t>
  </si>
  <si>
    <t>PNG</t>
  </si>
  <si>
    <t>Peru</t>
  </si>
  <si>
    <t>PER</t>
  </si>
  <si>
    <t>Philippines</t>
  </si>
  <si>
    <t>PHL</t>
  </si>
  <si>
    <t>Poland</t>
  </si>
  <si>
    <t>POL</t>
  </si>
  <si>
    <t>Portugal</t>
  </si>
  <si>
    <t>PRT</t>
  </si>
  <si>
    <t>Puerto Rico</t>
  </si>
  <si>
    <t>PRI</t>
  </si>
  <si>
    <t>Qatar</t>
  </si>
  <si>
    <t>QAT</t>
  </si>
  <si>
    <t>Reunion</t>
  </si>
  <si>
    <t>REU</t>
  </si>
  <si>
    <t>Romania</t>
  </si>
  <si>
    <t>ROU</t>
  </si>
  <si>
    <t>Russia</t>
  </si>
  <si>
    <t>RUS</t>
  </si>
  <si>
    <t>Saint Kitts and Nevis</t>
  </si>
  <si>
    <t>KNA</t>
  </si>
  <si>
    <t>Saint Lucia</t>
  </si>
  <si>
    <t>LCA</t>
  </si>
  <si>
    <t>Saint Martin</t>
  </si>
  <si>
    <t>Saint Vincent and the Grenadines</t>
  </si>
  <si>
    <t>VCT</t>
  </si>
  <si>
    <t>Samoa</t>
  </si>
  <si>
    <t>WSM</t>
  </si>
  <si>
    <t>Sao Tome and Principe</t>
  </si>
  <si>
    <t>STP</t>
  </si>
  <si>
    <t>Saudi Arabia</t>
  </si>
  <si>
    <t>SAU</t>
  </si>
  <si>
    <t>Senegal</t>
  </si>
  <si>
    <t>SEN</t>
  </si>
  <si>
    <t>Seychelles</t>
  </si>
  <si>
    <t>SYC</t>
  </si>
  <si>
    <t>Sierra Leone</t>
  </si>
  <si>
    <t>SLE</t>
  </si>
  <si>
    <t>Singapore</t>
  </si>
  <si>
    <t>SGP</t>
  </si>
  <si>
    <t>Sint Maarten</t>
  </si>
  <si>
    <t>Slovakia</t>
  </si>
  <si>
    <t>SVK</t>
  </si>
  <si>
    <t>Slovenia</t>
  </si>
  <si>
    <t>SVN</t>
  </si>
  <si>
    <t>Solomon Islands</t>
  </si>
  <si>
    <t>SLB</t>
  </si>
  <si>
    <t>Somalia</t>
  </si>
  <si>
    <t>SOM</t>
  </si>
  <si>
    <t>South Africa</t>
  </si>
  <si>
    <t>ZAF</t>
  </si>
  <si>
    <t>South Korea</t>
  </si>
  <si>
    <t>KOR</t>
  </si>
  <si>
    <t>Spain</t>
  </si>
  <si>
    <t>ESP</t>
  </si>
  <si>
    <t>Sri Lanka</t>
  </si>
  <si>
    <t>LKA</t>
  </si>
  <si>
    <t>Sudan</t>
  </si>
  <si>
    <t>SDN</t>
  </si>
  <si>
    <t>Suriname</t>
  </si>
  <si>
    <t>SUR</t>
  </si>
  <si>
    <t>Sweden</t>
  </si>
  <si>
    <t>SWE</t>
  </si>
  <si>
    <t>Syria</t>
  </si>
  <si>
    <t>SYR</t>
  </si>
  <si>
    <t>Taiwan</t>
  </si>
  <si>
    <t>TWN</t>
  </si>
  <si>
    <t>Tanzania</t>
  </si>
  <si>
    <t>TZA</t>
  </si>
  <si>
    <t>Thailand</t>
  </si>
  <si>
    <t>THA</t>
  </si>
  <si>
    <t>Togo</t>
  </si>
  <si>
    <t>TGO</t>
  </si>
  <si>
    <t>Tonga</t>
  </si>
  <si>
    <t>TON</t>
  </si>
  <si>
    <t>Trinidad and Tobago</t>
  </si>
  <si>
    <t>TTO</t>
  </si>
  <si>
    <t>Tunisia</t>
  </si>
  <si>
    <t>TUN</t>
  </si>
  <si>
    <t>Turkey</t>
  </si>
  <si>
    <t>TUR</t>
  </si>
  <si>
    <t>Ukraine</t>
  </si>
  <si>
    <t>UKR</t>
  </si>
  <si>
    <t>United Arab Emirates</t>
  </si>
  <si>
    <t>ARE</t>
  </si>
  <si>
    <t>United Kingdom</t>
  </si>
  <si>
    <t>GBR</t>
  </si>
  <si>
    <t>United States</t>
  </si>
  <si>
    <t>USA</t>
  </si>
  <si>
    <t>Uruguay</t>
  </si>
  <si>
    <t>URY</t>
  </si>
  <si>
    <t>Venezuela</t>
  </si>
  <si>
    <t>VEN</t>
  </si>
  <si>
    <t>Vietnam</t>
  </si>
  <si>
    <t>VNM</t>
  </si>
  <si>
    <t>Western Sahara</t>
  </si>
  <si>
    <t>ESH</t>
  </si>
  <si>
    <t>Yemen</t>
  </si>
  <si>
    <t>YEM</t>
  </si>
  <si>
    <t>Zimbabwe</t>
  </si>
  <si>
    <t>ZWE</t>
  </si>
  <si>
    <t>Plastic emitted to the ocean</t>
  </si>
  <si>
    <t>*elimiato le righe dei continenti (es. europa, oceania)*</t>
  </si>
  <si>
    <t xml:space="preserve">North america </t>
  </si>
  <si>
    <t>South and Middle America</t>
  </si>
  <si>
    <t>North Africa</t>
  </si>
  <si>
    <t xml:space="preserve">South Africa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</si>
</sst>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'[1]Plastic emitted to the ocean '!$A$166:$A$172</c:f>
              <c:strCache>
                <c:ptCount val="7"/>
                <c:pt idx="0">
                  <c:v>North america </c:v>
                </c:pt>
                <c:pt idx="1">
                  <c:v>South and Middle America</c:v>
                </c:pt>
                <c:pt idx="2">
                  <c:v>Europe</c:v>
                </c:pt>
                <c:pt idx="3">
                  <c:v>North Africa</c:v>
                </c:pt>
                <c:pt idx="4">
                  <c:v>South Africa </c:v>
                </c:pt>
                <c:pt idx="5">
                  <c:v>Asia</c:v>
                </c:pt>
                <c:pt idx="6">
                  <c:v>Oceania</c:v>
                </c:pt>
              </c:strCache>
            </c:strRef>
          </c:cat>
          <c:val>
            <c:numRef>
              <c:f>'[1]Plastic emitted to the ocean '!$B$166:$B$172</c:f>
              <c:numCache>
                <c:formatCode>General</c:formatCode>
                <c:ptCount val="7"/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C6ED-4794-B793-D8928FB6734D}"/>
            </c:ext>
          </c:extLst>
        </c:ser>
        <c:ser>
          <c:idx val="1"/>
          <c:order val="1"/>
          <c:invertIfNegative val="1"/>
          <c:cat>
            <c:strRef>
              <c:f>'[1]Plastic emitted to the ocean '!$A$166:$A$172</c:f>
              <c:strCache>
                <c:ptCount val="7"/>
                <c:pt idx="0">
                  <c:v>North america </c:v>
                </c:pt>
                <c:pt idx="1">
                  <c:v>South and Middle America</c:v>
                </c:pt>
                <c:pt idx="2">
                  <c:v>Europe</c:v>
                </c:pt>
                <c:pt idx="3">
                  <c:v>North Africa</c:v>
                </c:pt>
                <c:pt idx="4">
                  <c:v>South Africa </c:v>
                </c:pt>
                <c:pt idx="5">
                  <c:v>Asia</c:v>
                </c:pt>
                <c:pt idx="6">
                  <c:v>Oceania</c:v>
                </c:pt>
              </c:strCache>
            </c:strRef>
          </c:cat>
          <c:val>
            <c:numRef>
              <c:f>'[1]Plastic emitted to the ocean '!$C$166:$C$172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1-C6ED-4794-B793-D8928FB6734D}"/>
            </c:ext>
          </c:extLst>
        </c:ser>
        <c:ser>
          <c:idx val="2"/>
          <c:order val="2"/>
          <c:invertIfNegative val="1"/>
          <c:cat>
            <c:strRef>
              <c:f>'[1]Plastic emitted to the ocean '!$A$166:$A$172</c:f>
              <c:strCache>
                <c:ptCount val="7"/>
                <c:pt idx="0">
                  <c:v>North america </c:v>
                </c:pt>
                <c:pt idx="1">
                  <c:v>South and Middle America</c:v>
                </c:pt>
                <c:pt idx="2">
                  <c:v>Europe</c:v>
                </c:pt>
                <c:pt idx="3">
                  <c:v>North Africa</c:v>
                </c:pt>
                <c:pt idx="4">
                  <c:v>South Africa </c:v>
                </c:pt>
                <c:pt idx="5">
                  <c:v>Asia</c:v>
                </c:pt>
                <c:pt idx="6">
                  <c:v>Oceania</c:v>
                </c:pt>
              </c:strCache>
            </c:strRef>
          </c:cat>
          <c:val>
            <c:numRef>
              <c:f>'[1]Plastic emitted to the ocean '!$D$166:$D$172</c:f>
              <c:numCache>
                <c:formatCode>General</c:formatCode>
                <c:ptCount val="7"/>
                <c:pt idx="0">
                  <c:v>1334.5</c:v>
                </c:pt>
                <c:pt idx="1">
                  <c:v>2723.6285714285714</c:v>
                </c:pt>
                <c:pt idx="2">
                  <c:v>165.40625</c:v>
                </c:pt>
                <c:pt idx="3">
                  <c:v>1235.2</c:v>
                </c:pt>
                <c:pt idx="4">
                  <c:v>1996.969696969697</c:v>
                </c:pt>
                <c:pt idx="5">
                  <c:v>20363.538461538461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ED-4794-B793-D8928FB67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6842827"/>
        <c:axId val="701890968"/>
      </c:barChart>
      <c:catAx>
        <c:axId val="5468428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it-IT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it-IT"/>
          </a:p>
        </c:txPr>
        <c:crossAx val="701890968"/>
        <c:crosses val="autoZero"/>
        <c:auto val="1"/>
        <c:lblAlgn val="ctr"/>
        <c:lblOffset val="100"/>
        <c:noMultiLvlLbl val="1"/>
      </c:catAx>
      <c:valAx>
        <c:axId val="70189096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it-IT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it-IT"/>
          </a:p>
        </c:txPr>
        <c:crossAx val="546842827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it-IT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857250</xdr:colOff>
      <xdr:row>158</xdr:row>
      <xdr:rowOff>133350</xdr:rowOff>
    </xdr:from>
    <xdr:ext cx="5715000" cy="3533775"/>
    <xdr:graphicFrame macro="">
      <xdr:nvGraphicFramePr>
        <xdr:cNvPr id="2" name="Chart 1" title="Grafico">
          <a:extLst>
            <a:ext uri="{FF2B5EF4-FFF2-40B4-BE49-F238E27FC236}">
              <a16:creationId xmlns:a16="http://schemas.microsoft.com/office/drawing/2014/main" id="{96069F94-6097-4DD6-88EC-50D1A65CA7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iris2\Desktop\Compiti%20SUPSI\Data%20visualization\DV%20Project\Misamanaged%20plastic%20-%20definitivo.xlsx" TargetMode="External"/><Relationship Id="rId1" Type="http://schemas.openxmlformats.org/officeDocument/2006/relationships/externalLinkPath" Target="Misamanaged%20plastic%20-%20definiti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stic-waste-mismanaged"/>
      <sheetName val="plastic waste mismanaged media"/>
      <sheetName val="per capita"/>
      <sheetName val="Plastic emitted to the ocean "/>
      <sheetName val="plastic emitted to the ocean me"/>
      <sheetName val="plastic emitted to the ocean pa"/>
    </sheetNames>
    <sheetDataSet>
      <sheetData sheetId="0"/>
      <sheetData sheetId="1"/>
      <sheetData sheetId="2"/>
      <sheetData sheetId="3">
        <row r="166">
          <cell r="A166" t="str">
            <v xml:space="preserve">North america </v>
          </cell>
          <cell r="D166">
            <v>1334.5</v>
          </cell>
        </row>
        <row r="167">
          <cell r="A167" t="str">
            <v>South and Middle America</v>
          </cell>
          <cell r="D167">
            <v>2723.6285714285714</v>
          </cell>
        </row>
        <row r="168">
          <cell r="A168" t="str">
            <v>Europe</v>
          </cell>
          <cell r="D168">
            <v>165.40625</v>
          </cell>
        </row>
        <row r="169">
          <cell r="A169" t="str">
            <v>North Africa</v>
          </cell>
          <cell r="D169">
            <v>1235.2</v>
          </cell>
        </row>
        <row r="170">
          <cell r="A170" t="str">
            <v xml:space="preserve">South Africa </v>
          </cell>
          <cell r="D170">
            <v>1996.969696969697</v>
          </cell>
        </row>
        <row r="171">
          <cell r="A171" t="str">
            <v>Asia</v>
          </cell>
          <cell r="D171">
            <v>20363.538461538461</v>
          </cell>
        </row>
        <row r="172">
          <cell r="A172" t="str">
            <v>Oceania</v>
          </cell>
          <cell r="D172" t="e">
            <v>#REF!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AA85E-EDDF-42C8-99CE-1DBA0BFCE506}">
  <dimension ref="A1:G1000"/>
  <sheetViews>
    <sheetView tabSelected="1" workbookViewId="0">
      <selection sqref="A1:XFD1048576"/>
    </sheetView>
  </sheetViews>
  <sheetFormatPr defaultColWidth="12.6640625" defaultRowHeight="15.75" customHeight="1" x14ac:dyDescent="0.3"/>
  <cols>
    <col min="1" max="1" width="25.88671875" customWidth="1"/>
  </cols>
  <sheetData>
    <row r="1" spans="1:4" ht="14.4" x14ac:dyDescent="0.3">
      <c r="A1" s="1" t="s">
        <v>0</v>
      </c>
      <c r="B1" s="1" t="s">
        <v>1</v>
      </c>
      <c r="C1" s="1" t="s">
        <v>2</v>
      </c>
      <c r="D1" s="1" t="s">
        <v>327</v>
      </c>
    </row>
    <row r="2" spans="1:4" ht="14.4" x14ac:dyDescent="0.3">
      <c r="A2" s="1" t="s">
        <v>3</v>
      </c>
      <c r="B2" s="1" t="s">
        <v>4</v>
      </c>
      <c r="C2" s="1">
        <v>2019</v>
      </c>
      <c r="D2" s="1">
        <v>1565</v>
      </c>
    </row>
    <row r="3" spans="1:4" ht="14.4" x14ac:dyDescent="0.3">
      <c r="A3" s="1" t="s">
        <v>5</v>
      </c>
      <c r="B3" s="1" t="s">
        <v>6</v>
      </c>
      <c r="C3" s="1">
        <v>2019</v>
      </c>
      <c r="D3" s="1">
        <v>5774</v>
      </c>
    </row>
    <row r="4" spans="1:4" ht="14.4" x14ac:dyDescent="0.3">
      <c r="A4" s="1" t="s">
        <v>7</v>
      </c>
      <c r="B4" s="1" t="s">
        <v>8</v>
      </c>
      <c r="C4" s="1">
        <v>2019</v>
      </c>
      <c r="D4" s="1">
        <v>860</v>
      </c>
    </row>
    <row r="5" spans="1:4" ht="14.4" x14ac:dyDescent="0.3">
      <c r="A5" s="1" t="s">
        <v>9</v>
      </c>
      <c r="B5" s="1" t="s">
        <v>10</v>
      </c>
      <c r="C5" s="1">
        <v>2019</v>
      </c>
      <c r="D5" s="1">
        <v>2</v>
      </c>
    </row>
    <row r="6" spans="1:4" ht="14.4" x14ac:dyDescent="0.3">
      <c r="A6" s="1" t="s">
        <v>11</v>
      </c>
      <c r="B6" s="1" t="s">
        <v>12</v>
      </c>
      <c r="C6" s="1">
        <v>2019</v>
      </c>
      <c r="D6" s="1">
        <v>4137</v>
      </c>
    </row>
    <row r="7" spans="1:4" ht="14.4" x14ac:dyDescent="0.3">
      <c r="A7" s="1" t="s">
        <v>14</v>
      </c>
      <c r="B7" s="1" t="s">
        <v>15</v>
      </c>
      <c r="C7" s="1">
        <v>2019</v>
      </c>
      <c r="D7" s="1">
        <v>32</v>
      </c>
    </row>
    <row r="8" spans="1:4" ht="14.4" x14ac:dyDescent="0.3">
      <c r="A8" s="1" t="s">
        <v>16</v>
      </c>
      <c r="B8" s="1" t="s">
        <v>17</v>
      </c>
      <c r="C8" s="1">
        <v>2019</v>
      </c>
      <c r="D8" s="1">
        <v>20</v>
      </c>
    </row>
    <row r="9" spans="1:4" ht="14.4" x14ac:dyDescent="0.3">
      <c r="A9" s="1" t="s">
        <v>18</v>
      </c>
      <c r="B9" s="1" t="s">
        <v>19</v>
      </c>
      <c r="C9" s="1">
        <v>2019</v>
      </c>
      <c r="D9" s="1">
        <v>0</v>
      </c>
    </row>
    <row r="10" spans="1:4" ht="14.4" x14ac:dyDescent="0.3">
      <c r="A10" s="1" t="s">
        <v>20</v>
      </c>
      <c r="B10" s="1" t="s">
        <v>21</v>
      </c>
      <c r="C10" s="1">
        <v>2019</v>
      </c>
      <c r="D10" s="1">
        <v>24640</v>
      </c>
    </row>
    <row r="11" spans="1:4" ht="14.4" x14ac:dyDescent="0.3">
      <c r="A11" s="1" t="s">
        <v>22</v>
      </c>
      <c r="B11" s="1" t="s">
        <v>23</v>
      </c>
      <c r="C11" s="1">
        <v>2019</v>
      </c>
      <c r="D11" s="1">
        <v>45</v>
      </c>
    </row>
    <row r="12" spans="1:4" ht="14.4" x14ac:dyDescent="0.3">
      <c r="A12" s="1" t="s">
        <v>24</v>
      </c>
      <c r="B12" s="1" t="s">
        <v>25</v>
      </c>
      <c r="C12" s="1">
        <v>2019</v>
      </c>
      <c r="D12" s="1">
        <v>34</v>
      </c>
    </row>
    <row r="13" spans="1:4" ht="14.4" x14ac:dyDescent="0.3">
      <c r="A13" s="1" t="s">
        <v>26</v>
      </c>
      <c r="B13" s="1" t="s">
        <v>27</v>
      </c>
      <c r="C13" s="1">
        <v>2019</v>
      </c>
      <c r="D13" s="1">
        <v>374</v>
      </c>
    </row>
    <row r="14" spans="1:4" ht="14.4" x14ac:dyDescent="0.3">
      <c r="A14" s="1" t="s">
        <v>28</v>
      </c>
      <c r="B14" s="1" t="s">
        <v>29</v>
      </c>
      <c r="C14" s="1">
        <v>2019</v>
      </c>
      <c r="D14" s="1">
        <v>1639</v>
      </c>
    </row>
    <row r="15" spans="1:4" ht="14.4" x14ac:dyDescent="0.3">
      <c r="A15" s="1" t="s">
        <v>30</v>
      </c>
      <c r="B15" s="1" t="s">
        <v>31</v>
      </c>
      <c r="C15" s="1">
        <v>2019</v>
      </c>
      <c r="D15" s="1">
        <v>6</v>
      </c>
    </row>
    <row r="16" spans="1:4" ht="14.4" x14ac:dyDescent="0.3">
      <c r="A16" s="1" t="s">
        <v>32</v>
      </c>
      <c r="B16" s="1" t="s">
        <v>33</v>
      </c>
      <c r="C16" s="1">
        <v>2019</v>
      </c>
      <c r="D16" s="1">
        <v>37799</v>
      </c>
    </row>
    <row r="17" spans="1:4" ht="14.4" x14ac:dyDescent="0.3">
      <c r="A17" s="1" t="s">
        <v>34</v>
      </c>
      <c r="B17" s="1" t="s">
        <v>35</v>
      </c>
      <c r="C17" s="1">
        <v>2019</v>
      </c>
      <c r="D17" s="1">
        <v>134</v>
      </c>
    </row>
    <row r="18" spans="1:4" ht="14.4" x14ac:dyDescent="0.3">
      <c r="A18" s="1" t="s">
        <v>36</v>
      </c>
      <c r="B18" s="1" t="s">
        <v>37</v>
      </c>
      <c r="C18" s="1">
        <v>2019</v>
      </c>
      <c r="D18" s="1">
        <v>7</v>
      </c>
    </row>
    <row r="19" spans="1:4" ht="14.4" x14ac:dyDescent="0.3">
      <c r="A19" s="1" t="s">
        <v>38</v>
      </c>
      <c r="B19" s="1" t="s">
        <v>39</v>
      </c>
      <c r="C19" s="1">
        <v>2019</v>
      </c>
      <c r="D19" s="1">
        <v>0</v>
      </c>
    </row>
    <row r="20" spans="1:4" ht="14.4" x14ac:dyDescent="0.3">
      <c r="A20" s="1" t="s">
        <v>40</v>
      </c>
      <c r="B20" s="1" t="s">
        <v>41</v>
      </c>
      <c r="C20" s="1">
        <v>2019</v>
      </c>
      <c r="D20" s="1">
        <v>1113</v>
      </c>
    </row>
    <row r="21" spans="1:4" ht="14.4" x14ac:dyDescent="0.3">
      <c r="A21" s="1" t="s">
        <v>42</v>
      </c>
      <c r="B21" s="1" t="s">
        <v>43</v>
      </c>
      <c r="C21" s="1">
        <v>2019</v>
      </c>
      <c r="D21" s="1">
        <v>10671</v>
      </c>
    </row>
    <row r="22" spans="1:4" ht="14.4" x14ac:dyDescent="0.3">
      <c r="A22" s="1" t="s">
        <v>45</v>
      </c>
      <c r="B22" s="1" t="s">
        <v>46</v>
      </c>
      <c r="C22" s="1">
        <v>2019</v>
      </c>
      <c r="D22" s="1">
        <v>238</v>
      </c>
    </row>
    <row r="23" spans="1:4" ht="14.4" x14ac:dyDescent="0.3">
      <c r="A23" s="1" t="s">
        <v>47</v>
      </c>
      <c r="B23" s="1" t="s">
        <v>48</v>
      </c>
      <c r="C23" s="1">
        <v>2019</v>
      </c>
      <c r="D23" s="1">
        <v>0</v>
      </c>
    </row>
    <row r="24" spans="1:4" ht="14.4" x14ac:dyDescent="0.3">
      <c r="A24" s="1" t="s">
        <v>49</v>
      </c>
      <c r="B24" s="1" t="s">
        <v>50</v>
      </c>
      <c r="C24" s="1">
        <v>2019</v>
      </c>
      <c r="D24" s="1">
        <v>322</v>
      </c>
    </row>
    <row r="25" spans="1:4" ht="14.4" x14ac:dyDescent="0.3">
      <c r="A25" s="1" t="s">
        <v>51</v>
      </c>
      <c r="B25" s="1" t="s">
        <v>52</v>
      </c>
      <c r="C25" s="1">
        <v>2019</v>
      </c>
      <c r="D25" s="1">
        <v>70707</v>
      </c>
    </row>
    <row r="26" spans="1:4" ht="14.4" x14ac:dyDescent="0.3">
      <c r="A26" s="1" t="s">
        <v>53</v>
      </c>
      <c r="B26" s="1" t="s">
        <v>54</v>
      </c>
      <c r="C26" s="1">
        <v>2019</v>
      </c>
      <c r="D26" s="1">
        <v>431</v>
      </c>
    </row>
    <row r="27" spans="1:4" ht="14.4" x14ac:dyDescent="0.3">
      <c r="A27" s="1" t="s">
        <v>55</v>
      </c>
      <c r="B27" s="1" t="s">
        <v>56</v>
      </c>
      <c r="C27" s="1">
        <v>2019</v>
      </c>
      <c r="D27" s="1">
        <v>0</v>
      </c>
    </row>
    <row r="28" spans="1:4" ht="14.4" x14ac:dyDescent="0.3">
      <c r="A28" s="1" t="s">
        <v>57</v>
      </c>
      <c r="B28" s="1" t="s">
        <v>58</v>
      </c>
      <c r="C28" s="1">
        <v>2019</v>
      </c>
      <c r="D28" s="1">
        <v>676</v>
      </c>
    </row>
    <row r="29" spans="1:4" ht="14.4" x14ac:dyDescent="0.3">
      <c r="A29" s="1" t="s">
        <v>59</v>
      </c>
      <c r="B29" s="1" t="s">
        <v>60</v>
      </c>
      <c r="C29" s="1">
        <v>2019</v>
      </c>
      <c r="D29" s="1">
        <v>450</v>
      </c>
    </row>
    <row r="30" spans="1:4" ht="14.4" x14ac:dyDescent="0.3">
      <c r="A30" s="1" t="s">
        <v>61</v>
      </c>
      <c r="B30" s="1" t="s">
        <v>62</v>
      </c>
      <c r="C30" s="1">
        <v>2019</v>
      </c>
      <c r="D30" s="1">
        <v>4784</v>
      </c>
    </row>
    <row r="31" spans="1:4" ht="14.4" x14ac:dyDescent="0.3">
      <c r="A31" s="1" t="s">
        <v>63</v>
      </c>
      <c r="B31" s="1" t="s">
        <v>64</v>
      </c>
      <c r="C31" s="1">
        <v>2019</v>
      </c>
      <c r="D31" s="1">
        <v>224</v>
      </c>
    </row>
    <row r="32" spans="1:4" ht="14.4" x14ac:dyDescent="0.3">
      <c r="A32" s="1" t="s">
        <v>65</v>
      </c>
      <c r="B32" s="1" t="s">
        <v>66</v>
      </c>
      <c r="C32" s="1">
        <v>2019</v>
      </c>
      <c r="D32" s="1">
        <v>3</v>
      </c>
    </row>
    <row r="33" spans="1:4" ht="14.4" x14ac:dyDescent="0.3">
      <c r="A33" s="1" t="s">
        <v>67</v>
      </c>
      <c r="B33" s="1" t="s">
        <v>68</v>
      </c>
      <c r="C33" s="1">
        <v>2019</v>
      </c>
      <c r="D33" s="1">
        <v>420</v>
      </c>
    </row>
    <row r="34" spans="1:4" ht="14.4" x14ac:dyDescent="0.3">
      <c r="A34" s="1" t="s">
        <v>69</v>
      </c>
      <c r="B34" s="1" t="s">
        <v>70</v>
      </c>
      <c r="C34" s="1">
        <v>2019</v>
      </c>
      <c r="D34" s="1">
        <v>9</v>
      </c>
    </row>
    <row r="35" spans="1:4" ht="14.4" x14ac:dyDescent="0.3">
      <c r="A35" s="1" t="s">
        <v>71</v>
      </c>
      <c r="B35" s="1" t="s">
        <v>72</v>
      </c>
      <c r="C35" s="1">
        <v>2019</v>
      </c>
      <c r="D35" s="1">
        <v>4</v>
      </c>
    </row>
    <row r="36" spans="1:4" ht="14.4" x14ac:dyDescent="0.3">
      <c r="A36" s="1" t="s">
        <v>73</v>
      </c>
      <c r="B36" s="1" t="s">
        <v>74</v>
      </c>
      <c r="C36" s="1">
        <v>2019</v>
      </c>
      <c r="D36" s="1">
        <v>53</v>
      </c>
    </row>
    <row r="37" spans="1:4" ht="14.4" x14ac:dyDescent="0.3">
      <c r="A37" s="1" t="s">
        <v>75</v>
      </c>
      <c r="B37" s="1" t="s">
        <v>76</v>
      </c>
      <c r="C37" s="1">
        <v>2019</v>
      </c>
      <c r="D37" s="1">
        <v>6276</v>
      </c>
    </row>
    <row r="38" spans="1:4" ht="14.4" x14ac:dyDescent="0.3">
      <c r="A38" s="1" t="s">
        <v>77</v>
      </c>
      <c r="B38" s="1" t="s">
        <v>78</v>
      </c>
      <c r="C38" s="1">
        <v>2019</v>
      </c>
      <c r="D38" s="1">
        <v>715</v>
      </c>
    </row>
    <row r="39" spans="1:4" ht="14.4" x14ac:dyDescent="0.3">
      <c r="A39" s="1" t="s">
        <v>79</v>
      </c>
      <c r="B39" s="1" t="s">
        <v>80</v>
      </c>
      <c r="C39" s="1">
        <v>2019</v>
      </c>
      <c r="D39" s="1">
        <v>1136</v>
      </c>
    </row>
    <row r="40" spans="1:4" ht="14.4" x14ac:dyDescent="0.3">
      <c r="A40" s="1" t="s">
        <v>81</v>
      </c>
      <c r="B40" s="1" t="s">
        <v>82</v>
      </c>
      <c r="C40" s="1">
        <v>2019</v>
      </c>
      <c r="D40" s="1">
        <v>2471</v>
      </c>
    </row>
    <row r="41" spans="1:4" ht="14.4" x14ac:dyDescent="0.3">
      <c r="A41" s="1" t="s">
        <v>83</v>
      </c>
      <c r="B41" s="1" t="s">
        <v>84</v>
      </c>
      <c r="C41" s="1">
        <v>2019</v>
      </c>
      <c r="D41" s="1">
        <v>808</v>
      </c>
    </row>
    <row r="42" spans="1:4" ht="14.4" x14ac:dyDescent="0.3">
      <c r="A42" s="1" t="s">
        <v>85</v>
      </c>
      <c r="B42" s="1" t="s">
        <v>86</v>
      </c>
      <c r="C42" s="1">
        <v>2019</v>
      </c>
      <c r="D42" s="1">
        <v>405</v>
      </c>
    </row>
    <row r="43" spans="1:4" ht="14.4" x14ac:dyDescent="0.3">
      <c r="A43" s="1" t="s">
        <v>87</v>
      </c>
      <c r="B43" s="1" t="s">
        <v>88</v>
      </c>
      <c r="C43" s="1">
        <v>2019</v>
      </c>
      <c r="D43" s="1">
        <v>48</v>
      </c>
    </row>
    <row r="44" spans="1:4" ht="14.4" x14ac:dyDescent="0.3">
      <c r="A44" s="1" t="s">
        <v>89</v>
      </c>
      <c r="B44" s="1" t="s">
        <v>90</v>
      </c>
      <c r="C44" s="1">
        <v>2019</v>
      </c>
      <c r="D44" s="1">
        <v>12</v>
      </c>
    </row>
    <row r="45" spans="1:4" ht="14.4" x14ac:dyDescent="0.3">
      <c r="A45" s="1" t="s">
        <v>92</v>
      </c>
      <c r="B45" s="1" t="s">
        <v>93</v>
      </c>
      <c r="C45" s="1">
        <v>2019</v>
      </c>
      <c r="D45" s="1">
        <v>365</v>
      </c>
    </row>
    <row r="46" spans="1:4" ht="14.4" x14ac:dyDescent="0.3">
      <c r="A46" s="1" t="s">
        <v>94</v>
      </c>
      <c r="B46" s="1" t="s">
        <v>95</v>
      </c>
      <c r="C46" s="1">
        <v>2019</v>
      </c>
      <c r="D46" s="1">
        <v>0</v>
      </c>
    </row>
    <row r="47" spans="1:4" ht="14.4" x14ac:dyDescent="0.3">
      <c r="A47" s="1" t="s">
        <v>96</v>
      </c>
      <c r="B47" s="1" t="s">
        <v>97</v>
      </c>
      <c r="C47" s="1">
        <v>2019</v>
      </c>
      <c r="D47" s="1">
        <v>235</v>
      </c>
    </row>
    <row r="48" spans="1:4" ht="14.4" x14ac:dyDescent="0.3">
      <c r="A48" s="1" t="s">
        <v>98</v>
      </c>
      <c r="B48" s="1" t="s">
        <v>99</v>
      </c>
      <c r="C48" s="1">
        <v>2019</v>
      </c>
      <c r="D48" s="1">
        <v>7</v>
      </c>
    </row>
    <row r="49" spans="1:4" ht="14.4" x14ac:dyDescent="0.3">
      <c r="A49" s="1" t="s">
        <v>100</v>
      </c>
      <c r="B49" s="1" t="s">
        <v>101</v>
      </c>
      <c r="C49" s="1">
        <v>2019</v>
      </c>
      <c r="D49" s="1">
        <v>445</v>
      </c>
    </row>
    <row r="50" spans="1:4" ht="14.4" x14ac:dyDescent="0.3">
      <c r="A50" s="1" t="s">
        <v>102</v>
      </c>
      <c r="B50" s="1" t="s">
        <v>103</v>
      </c>
      <c r="C50" s="1">
        <v>2019</v>
      </c>
      <c r="D50" s="1">
        <v>421</v>
      </c>
    </row>
    <row r="51" spans="1:4" ht="14.4" x14ac:dyDescent="0.3">
      <c r="A51" s="1" t="s">
        <v>104</v>
      </c>
      <c r="B51" s="1" t="s">
        <v>105</v>
      </c>
      <c r="C51" s="1">
        <v>2019</v>
      </c>
      <c r="D51" s="1">
        <v>3</v>
      </c>
    </row>
    <row r="52" spans="1:4" ht="14.4" x14ac:dyDescent="0.3">
      <c r="A52" s="1" t="s">
        <v>106</v>
      </c>
      <c r="B52" s="1" t="s">
        <v>107</v>
      </c>
      <c r="C52" s="1">
        <v>2019</v>
      </c>
      <c r="D52" s="1">
        <v>134</v>
      </c>
    </row>
    <row r="53" spans="1:4" ht="14.4" x14ac:dyDescent="0.3">
      <c r="A53" s="1" t="s">
        <v>108</v>
      </c>
      <c r="B53" s="1" t="s">
        <v>109</v>
      </c>
      <c r="C53" s="1">
        <v>2019</v>
      </c>
      <c r="D53" s="1">
        <v>4185</v>
      </c>
    </row>
    <row r="54" spans="1:4" ht="14.4" x14ac:dyDescent="0.3">
      <c r="A54" s="1" t="s">
        <v>110</v>
      </c>
      <c r="B54" s="1" t="s">
        <v>111</v>
      </c>
      <c r="C54" s="1">
        <v>2019</v>
      </c>
      <c r="D54" s="1">
        <v>216</v>
      </c>
    </row>
    <row r="55" spans="1:4" ht="14.4" x14ac:dyDescent="0.3">
      <c r="A55" s="1" t="s">
        <v>112</v>
      </c>
      <c r="B55" s="1" t="s">
        <v>113</v>
      </c>
      <c r="C55" s="1">
        <v>2019</v>
      </c>
      <c r="D55" s="1">
        <v>130</v>
      </c>
    </row>
    <row r="56" spans="1:4" ht="14.4" x14ac:dyDescent="0.3">
      <c r="A56" s="1" t="s">
        <v>114</v>
      </c>
      <c r="B56" s="1" t="s">
        <v>115</v>
      </c>
      <c r="C56" s="1">
        <v>2019</v>
      </c>
      <c r="D56" s="1">
        <v>4</v>
      </c>
    </row>
    <row r="57" spans="1:4" ht="14.4" x14ac:dyDescent="0.3">
      <c r="A57" s="1" t="s">
        <v>116</v>
      </c>
      <c r="B57" s="1" t="s">
        <v>117</v>
      </c>
      <c r="C57" s="1">
        <v>2019</v>
      </c>
      <c r="D57" s="1">
        <v>7142</v>
      </c>
    </row>
    <row r="58" spans="1:4" ht="14.4" x14ac:dyDescent="0.3">
      <c r="A58" s="1" t="s">
        <v>118</v>
      </c>
      <c r="B58" s="1" t="s">
        <v>119</v>
      </c>
      <c r="C58" s="1">
        <v>2019</v>
      </c>
      <c r="D58" s="1">
        <v>2347</v>
      </c>
    </row>
    <row r="59" spans="1:4" ht="14.4" x14ac:dyDescent="0.3">
      <c r="A59" s="1" t="s">
        <v>120</v>
      </c>
      <c r="B59" s="1" t="s">
        <v>121</v>
      </c>
      <c r="C59" s="1">
        <v>2019</v>
      </c>
      <c r="D59" s="1">
        <v>247</v>
      </c>
    </row>
    <row r="60" spans="1:4" ht="14.4" x14ac:dyDescent="0.3">
      <c r="A60" s="1" t="s">
        <v>122</v>
      </c>
      <c r="B60" s="1" t="s">
        <v>123</v>
      </c>
      <c r="C60" s="1">
        <v>2019</v>
      </c>
      <c r="D60" s="1">
        <v>1246</v>
      </c>
    </row>
    <row r="61" spans="1:4" ht="14.4" x14ac:dyDescent="0.3">
      <c r="A61" s="1" t="s">
        <v>124</v>
      </c>
      <c r="B61" s="1" t="s">
        <v>125</v>
      </c>
      <c r="C61" s="1">
        <v>2019</v>
      </c>
      <c r="D61" s="1">
        <v>6929</v>
      </c>
    </row>
    <row r="62" spans="1:4" ht="14.4" x14ac:dyDescent="0.3">
      <c r="A62" s="1" t="s">
        <v>126</v>
      </c>
      <c r="B62" s="1" t="s">
        <v>127</v>
      </c>
      <c r="C62" s="1">
        <v>2019</v>
      </c>
      <c r="D62" s="1">
        <v>2436</v>
      </c>
    </row>
    <row r="63" spans="1:4" ht="14.4" x14ac:dyDescent="0.3">
      <c r="A63" s="1" t="s">
        <v>128</v>
      </c>
      <c r="B63" s="1" t="s">
        <v>129</v>
      </c>
      <c r="C63" s="1">
        <v>2019</v>
      </c>
      <c r="D63" s="1">
        <v>112</v>
      </c>
    </row>
    <row r="64" spans="1:4" ht="14.4" x14ac:dyDescent="0.3">
      <c r="A64" s="1" t="s">
        <v>130</v>
      </c>
      <c r="B64" s="1" t="s">
        <v>131</v>
      </c>
      <c r="C64" s="1">
        <v>2019</v>
      </c>
      <c r="D64" s="1">
        <v>0</v>
      </c>
    </row>
    <row r="65" spans="1:4" ht="14.4" x14ac:dyDescent="0.3">
      <c r="A65" s="1" t="s">
        <v>132</v>
      </c>
      <c r="B65" s="1" t="s">
        <v>133</v>
      </c>
      <c r="C65" s="1">
        <v>2019</v>
      </c>
      <c r="D65" s="1">
        <v>126513</v>
      </c>
    </row>
    <row r="66" spans="1:4" ht="14.4" x14ac:dyDescent="0.3">
      <c r="A66" s="1" t="s">
        <v>134</v>
      </c>
      <c r="B66" s="1" t="s">
        <v>135</v>
      </c>
      <c r="C66" s="1">
        <v>2019</v>
      </c>
      <c r="D66" s="1">
        <v>56333</v>
      </c>
    </row>
    <row r="67" spans="1:4" ht="14.4" x14ac:dyDescent="0.3">
      <c r="A67" s="1" t="s">
        <v>136</v>
      </c>
      <c r="B67" s="1" t="s">
        <v>137</v>
      </c>
      <c r="C67" s="1">
        <v>2019</v>
      </c>
      <c r="D67" s="1">
        <v>928</v>
      </c>
    </row>
    <row r="68" spans="1:4" ht="14.4" x14ac:dyDescent="0.3">
      <c r="A68" s="1" t="s">
        <v>138</v>
      </c>
      <c r="B68" s="1" t="s">
        <v>139</v>
      </c>
      <c r="C68" s="1">
        <v>2019</v>
      </c>
      <c r="D68" s="1">
        <v>67</v>
      </c>
    </row>
    <row r="69" spans="1:4" ht="14.4" x14ac:dyDescent="0.3">
      <c r="A69" s="1" t="s">
        <v>140</v>
      </c>
      <c r="B69" s="1" t="s">
        <v>141</v>
      </c>
      <c r="C69" s="1">
        <v>2019</v>
      </c>
      <c r="D69" s="1">
        <v>115</v>
      </c>
    </row>
    <row r="70" spans="1:4" ht="14.4" x14ac:dyDescent="0.3">
      <c r="A70" s="1" t="s">
        <v>142</v>
      </c>
      <c r="B70" s="1" t="s">
        <v>143</v>
      </c>
      <c r="C70" s="1">
        <v>2019</v>
      </c>
      <c r="D70" s="1">
        <v>33</v>
      </c>
    </row>
    <row r="71" spans="1:4" ht="14.4" x14ac:dyDescent="0.3">
      <c r="A71" s="1" t="s">
        <v>144</v>
      </c>
      <c r="B71" s="1" t="s">
        <v>145</v>
      </c>
      <c r="C71" s="1">
        <v>2019</v>
      </c>
      <c r="D71" s="1">
        <v>414</v>
      </c>
    </row>
    <row r="72" spans="1:4" ht="14.4" x14ac:dyDescent="0.3">
      <c r="A72" s="1" t="s">
        <v>146</v>
      </c>
      <c r="B72" s="1" t="s">
        <v>147</v>
      </c>
      <c r="C72" s="1">
        <v>2019</v>
      </c>
      <c r="D72" s="1">
        <v>2334</v>
      </c>
    </row>
    <row r="73" spans="1:4" ht="14.4" x14ac:dyDescent="0.3">
      <c r="A73" s="1" t="s">
        <v>148</v>
      </c>
      <c r="B73" s="1" t="s">
        <v>149</v>
      </c>
      <c r="C73" s="1">
        <v>2019</v>
      </c>
      <c r="D73" s="1">
        <v>1835</v>
      </c>
    </row>
    <row r="74" spans="1:4" ht="14.4" x14ac:dyDescent="0.3">
      <c r="A74" s="1" t="s">
        <v>150</v>
      </c>
      <c r="B74" s="1" t="s">
        <v>151</v>
      </c>
      <c r="C74" s="1">
        <v>2019</v>
      </c>
      <c r="D74" s="1">
        <v>1</v>
      </c>
    </row>
    <row r="75" spans="1:4" ht="14.4" x14ac:dyDescent="0.3">
      <c r="A75" s="1" t="s">
        <v>152</v>
      </c>
      <c r="B75" s="1" t="s">
        <v>153</v>
      </c>
      <c r="C75" s="1">
        <v>2019</v>
      </c>
      <c r="D75" s="1">
        <v>13</v>
      </c>
    </row>
    <row r="76" spans="1:4" ht="14.4" x14ac:dyDescent="0.3">
      <c r="A76" s="1" t="s">
        <v>154</v>
      </c>
      <c r="B76" s="1" t="s">
        <v>155</v>
      </c>
      <c r="C76" s="1">
        <v>2019</v>
      </c>
      <c r="D76" s="1">
        <v>259</v>
      </c>
    </row>
    <row r="77" spans="1:4" ht="14.4" x14ac:dyDescent="0.3">
      <c r="A77" s="1" t="s">
        <v>156</v>
      </c>
      <c r="B77" s="1" t="s">
        <v>157</v>
      </c>
      <c r="C77" s="1">
        <v>2019</v>
      </c>
      <c r="D77" s="1">
        <v>0</v>
      </c>
    </row>
    <row r="78" spans="1:4" ht="14.4" x14ac:dyDescent="0.3">
      <c r="A78" s="1" t="s">
        <v>158</v>
      </c>
      <c r="B78" s="1" t="s">
        <v>159</v>
      </c>
      <c r="C78" s="1">
        <v>2019</v>
      </c>
      <c r="D78" s="1">
        <v>7</v>
      </c>
    </row>
    <row r="79" spans="1:4" ht="14.4" x14ac:dyDescent="0.3">
      <c r="A79" s="1" t="s">
        <v>160</v>
      </c>
      <c r="B79" s="1" t="s">
        <v>161</v>
      </c>
      <c r="C79" s="1">
        <v>2019</v>
      </c>
      <c r="D79" s="1">
        <v>9</v>
      </c>
    </row>
    <row r="80" spans="1:4" ht="14.4" x14ac:dyDescent="0.3">
      <c r="A80" s="1" t="s">
        <v>162</v>
      </c>
      <c r="B80" s="1" t="s">
        <v>163</v>
      </c>
      <c r="C80" s="1">
        <v>2019</v>
      </c>
      <c r="D80" s="1">
        <v>684</v>
      </c>
    </row>
    <row r="81" spans="1:4" ht="14.4" x14ac:dyDescent="0.3">
      <c r="A81" s="1" t="s">
        <v>164</v>
      </c>
      <c r="B81" s="1" t="s">
        <v>165</v>
      </c>
      <c r="C81" s="1">
        <v>2019</v>
      </c>
      <c r="D81" s="1">
        <v>0</v>
      </c>
    </row>
    <row r="82" spans="1:4" ht="14.4" x14ac:dyDescent="0.3">
      <c r="A82" s="1" t="s">
        <v>166</v>
      </c>
      <c r="B82" s="1" t="s">
        <v>167</v>
      </c>
      <c r="C82" s="1">
        <v>2019</v>
      </c>
      <c r="D82" s="1">
        <v>2638</v>
      </c>
    </row>
    <row r="83" spans="1:4" ht="14.4" x14ac:dyDescent="0.3">
      <c r="A83" s="1" t="s">
        <v>168</v>
      </c>
      <c r="B83" s="1" t="s">
        <v>169</v>
      </c>
      <c r="C83" s="1">
        <v>2019</v>
      </c>
      <c r="D83" s="1">
        <v>879</v>
      </c>
    </row>
    <row r="84" spans="1:4" ht="14.4" x14ac:dyDescent="0.3">
      <c r="A84" s="1" t="s">
        <v>170</v>
      </c>
      <c r="B84" s="1" t="s">
        <v>171</v>
      </c>
      <c r="C84" s="1">
        <v>2019</v>
      </c>
      <c r="D84" s="1">
        <v>7</v>
      </c>
    </row>
    <row r="85" spans="1:4" ht="14.4" x14ac:dyDescent="0.3">
      <c r="A85" s="1" t="s">
        <v>172</v>
      </c>
      <c r="C85" s="1">
        <v>2019</v>
      </c>
      <c r="D85" s="1">
        <v>341</v>
      </c>
    </row>
    <row r="86" spans="1:4" ht="14.4" x14ac:dyDescent="0.3">
      <c r="A86" s="1" t="s">
        <v>173</v>
      </c>
      <c r="B86" s="1" t="s">
        <v>174</v>
      </c>
      <c r="C86" s="1">
        <v>2019</v>
      </c>
      <c r="D86" s="1">
        <v>775</v>
      </c>
    </row>
    <row r="87" spans="1:4" ht="14.4" x14ac:dyDescent="0.3">
      <c r="A87" s="1" t="s">
        <v>175</v>
      </c>
      <c r="B87" s="1" t="s">
        <v>176</v>
      </c>
      <c r="C87" s="1">
        <v>2019</v>
      </c>
      <c r="D87" s="1">
        <v>73098</v>
      </c>
    </row>
    <row r="88" spans="1:4" ht="14.4" x14ac:dyDescent="0.3">
      <c r="A88" s="1" t="s">
        <v>177</v>
      </c>
      <c r="B88" s="1" t="s">
        <v>178</v>
      </c>
      <c r="C88" s="1">
        <v>2019</v>
      </c>
      <c r="D88" s="1">
        <v>0</v>
      </c>
    </row>
    <row r="89" spans="1:4" ht="14.4" x14ac:dyDescent="0.3">
      <c r="A89" s="1" t="s">
        <v>179</v>
      </c>
      <c r="B89" s="1" t="s">
        <v>180</v>
      </c>
      <c r="C89" s="1">
        <v>2019</v>
      </c>
      <c r="D89" s="1">
        <v>0</v>
      </c>
    </row>
    <row r="90" spans="1:4" ht="14.4" x14ac:dyDescent="0.3">
      <c r="A90" s="1" t="s">
        <v>181</v>
      </c>
      <c r="B90" s="1" t="s">
        <v>182</v>
      </c>
      <c r="C90" s="1">
        <v>2019</v>
      </c>
      <c r="D90" s="1">
        <v>0</v>
      </c>
    </row>
    <row r="91" spans="1:4" ht="14.4" x14ac:dyDescent="0.3">
      <c r="A91" s="1" t="s">
        <v>183</v>
      </c>
      <c r="B91" s="1" t="s">
        <v>184</v>
      </c>
      <c r="C91" s="1">
        <v>2019</v>
      </c>
      <c r="D91" s="1">
        <v>22</v>
      </c>
    </row>
    <row r="92" spans="1:4" ht="14.4" x14ac:dyDescent="0.3">
      <c r="A92" s="1" t="s">
        <v>185</v>
      </c>
      <c r="B92" s="1" t="s">
        <v>186</v>
      </c>
      <c r="C92" s="1">
        <v>2019</v>
      </c>
      <c r="D92" s="1">
        <v>127</v>
      </c>
    </row>
    <row r="93" spans="1:4" ht="14.4" x14ac:dyDescent="0.3">
      <c r="A93" s="1" t="s">
        <v>187</v>
      </c>
      <c r="B93" s="1" t="s">
        <v>188</v>
      </c>
      <c r="C93" s="1">
        <v>2019</v>
      </c>
      <c r="D93" s="1">
        <v>0</v>
      </c>
    </row>
    <row r="94" spans="1:4" ht="14.4" x14ac:dyDescent="0.3">
      <c r="A94" s="1" t="s">
        <v>189</v>
      </c>
      <c r="B94" s="1" t="s">
        <v>190</v>
      </c>
      <c r="C94" s="1">
        <v>2019</v>
      </c>
      <c r="D94" s="1">
        <v>3512</v>
      </c>
    </row>
    <row r="95" spans="1:4" ht="14.4" x14ac:dyDescent="0.3">
      <c r="A95" s="1" t="s">
        <v>191</v>
      </c>
      <c r="B95" s="1" t="s">
        <v>192</v>
      </c>
      <c r="C95" s="1">
        <v>2019</v>
      </c>
      <c r="D95" s="1">
        <v>0</v>
      </c>
    </row>
    <row r="96" spans="1:4" ht="14.4" x14ac:dyDescent="0.3">
      <c r="A96" s="1" t="s">
        <v>193</v>
      </c>
      <c r="B96" s="1" t="s">
        <v>194</v>
      </c>
      <c r="C96" s="1">
        <v>2019</v>
      </c>
      <c r="D96" s="1">
        <v>0</v>
      </c>
    </row>
    <row r="97" spans="1:4" ht="14.4" x14ac:dyDescent="0.3">
      <c r="A97" s="1" t="s">
        <v>195</v>
      </c>
      <c r="B97" s="1" t="s">
        <v>196</v>
      </c>
      <c r="C97" s="1">
        <v>2019</v>
      </c>
      <c r="D97" s="1">
        <v>1800</v>
      </c>
    </row>
    <row r="98" spans="1:4" ht="14.4" x14ac:dyDescent="0.3">
      <c r="A98" s="1" t="s">
        <v>197</v>
      </c>
      <c r="B98" s="1" t="s">
        <v>198</v>
      </c>
      <c r="C98" s="1">
        <v>2019</v>
      </c>
      <c r="D98" s="1">
        <v>2544</v>
      </c>
    </row>
    <row r="99" spans="1:4" ht="14.4" x14ac:dyDescent="0.3">
      <c r="A99" s="1" t="s">
        <v>199</v>
      </c>
      <c r="B99" s="1" t="s">
        <v>200</v>
      </c>
      <c r="C99" s="1">
        <v>2019</v>
      </c>
      <c r="D99" s="1">
        <v>2544</v>
      </c>
    </row>
    <row r="100" spans="1:4" ht="14.4" x14ac:dyDescent="0.3">
      <c r="A100" s="1" t="s">
        <v>201</v>
      </c>
      <c r="B100" s="1" t="s">
        <v>202</v>
      </c>
      <c r="C100" s="1">
        <v>2019</v>
      </c>
      <c r="D100" s="1">
        <v>2</v>
      </c>
    </row>
    <row r="101" spans="1:4" ht="14.4" x14ac:dyDescent="0.3">
      <c r="A101" s="1" t="s">
        <v>203</v>
      </c>
      <c r="B101" s="1" t="s">
        <v>204</v>
      </c>
      <c r="C101" s="1">
        <v>2019</v>
      </c>
      <c r="D101" s="1">
        <v>271</v>
      </c>
    </row>
    <row r="102" spans="1:4" ht="14.4" x14ac:dyDescent="0.3">
      <c r="A102" s="1" t="s">
        <v>205</v>
      </c>
      <c r="B102" s="1" t="s">
        <v>206</v>
      </c>
      <c r="C102" s="1">
        <v>2019</v>
      </c>
      <c r="D102" s="1">
        <v>68</v>
      </c>
    </row>
    <row r="103" spans="1:4" ht="14.4" x14ac:dyDescent="0.3">
      <c r="A103" s="1" t="s">
        <v>207</v>
      </c>
      <c r="B103" s="1" t="s">
        <v>208</v>
      </c>
      <c r="C103" s="1">
        <v>2019</v>
      </c>
      <c r="D103" s="1">
        <v>1465</v>
      </c>
    </row>
    <row r="104" spans="1:4" ht="14.4" x14ac:dyDescent="0.3">
      <c r="A104" s="1" t="s">
        <v>209</v>
      </c>
      <c r="B104" s="1" t="s">
        <v>210</v>
      </c>
      <c r="C104" s="1">
        <v>2019</v>
      </c>
      <c r="D104" s="1">
        <v>18640</v>
      </c>
    </row>
    <row r="105" spans="1:4" ht="14.4" x14ac:dyDescent="0.3">
      <c r="A105" s="1" t="s">
        <v>211</v>
      </c>
      <c r="B105" s="1" t="s">
        <v>212</v>
      </c>
      <c r="C105" s="1">
        <v>2019</v>
      </c>
      <c r="D105" s="1">
        <v>50</v>
      </c>
    </row>
    <row r="106" spans="1:4" ht="14.4" x14ac:dyDescent="0.3">
      <c r="A106" s="1" t="s">
        <v>213</v>
      </c>
      <c r="B106" s="1" t="s">
        <v>214</v>
      </c>
      <c r="C106" s="1">
        <v>2019</v>
      </c>
      <c r="D106" s="1">
        <v>0</v>
      </c>
    </row>
    <row r="107" spans="1:4" ht="14.4" x14ac:dyDescent="0.3">
      <c r="A107" s="1" t="s">
        <v>215</v>
      </c>
      <c r="B107" s="1" t="s">
        <v>216</v>
      </c>
      <c r="C107" s="1">
        <v>2019</v>
      </c>
      <c r="D107" s="1">
        <v>1</v>
      </c>
    </row>
    <row r="108" spans="1:4" ht="14.4" x14ac:dyDescent="0.3">
      <c r="A108" s="1" t="s">
        <v>217</v>
      </c>
      <c r="B108" s="1" t="s">
        <v>218</v>
      </c>
      <c r="C108" s="1">
        <v>2019</v>
      </c>
      <c r="D108" s="1">
        <v>873</v>
      </c>
    </row>
    <row r="109" spans="1:4" ht="14.4" x14ac:dyDescent="0.3">
      <c r="A109" s="1" t="s">
        <v>219</v>
      </c>
      <c r="B109" s="1" t="s">
        <v>220</v>
      </c>
      <c r="C109" s="1">
        <v>2019</v>
      </c>
      <c r="D109" s="1">
        <v>7</v>
      </c>
    </row>
    <row r="110" spans="1:4" ht="14.4" x14ac:dyDescent="0.3">
      <c r="A110" s="1" t="s">
        <v>221</v>
      </c>
      <c r="B110" s="1" t="s">
        <v>222</v>
      </c>
      <c r="C110" s="1">
        <v>2019</v>
      </c>
      <c r="D110" s="1">
        <v>118</v>
      </c>
    </row>
    <row r="111" spans="1:4" ht="14.4" x14ac:dyDescent="0.3">
      <c r="A111" s="1" t="s">
        <v>223</v>
      </c>
      <c r="B111" s="1" t="s">
        <v>224</v>
      </c>
      <c r="C111" s="1">
        <v>2019</v>
      </c>
      <c r="D111" s="1">
        <v>5237</v>
      </c>
    </row>
    <row r="112" spans="1:4" ht="14.4" x14ac:dyDescent="0.3">
      <c r="A112" s="1" t="s">
        <v>225</v>
      </c>
      <c r="B112" s="1" t="s">
        <v>226</v>
      </c>
      <c r="C112" s="1">
        <v>2019</v>
      </c>
      <c r="D112" s="1">
        <v>3059</v>
      </c>
    </row>
    <row r="113" spans="1:4" ht="14.4" x14ac:dyDescent="0.3">
      <c r="A113" s="1" t="s">
        <v>227</v>
      </c>
      <c r="B113" s="1" t="s">
        <v>228</v>
      </c>
      <c r="C113" s="1">
        <v>2019</v>
      </c>
      <c r="D113" s="1">
        <v>259</v>
      </c>
    </row>
    <row r="114" spans="1:4" ht="14.4" x14ac:dyDescent="0.3">
      <c r="A114" s="1" t="s">
        <v>229</v>
      </c>
      <c r="B114" s="1" t="s">
        <v>230</v>
      </c>
      <c r="C114" s="1">
        <v>2019</v>
      </c>
      <c r="D114" s="1">
        <v>356371</v>
      </c>
    </row>
    <row r="115" spans="1:4" ht="14.4" x14ac:dyDescent="0.3">
      <c r="A115" s="1" t="s">
        <v>231</v>
      </c>
      <c r="B115" s="1" t="s">
        <v>232</v>
      </c>
      <c r="C115" s="1">
        <v>2019</v>
      </c>
      <c r="D115" s="1">
        <v>29</v>
      </c>
    </row>
    <row r="116" spans="1:4" ht="14.4" x14ac:dyDescent="0.3">
      <c r="A116" s="1" t="s">
        <v>233</v>
      </c>
      <c r="B116" s="1" t="s">
        <v>234</v>
      </c>
      <c r="C116" s="1">
        <v>2019</v>
      </c>
      <c r="D116" s="1">
        <v>76</v>
      </c>
    </row>
    <row r="117" spans="1:4" ht="14.4" x14ac:dyDescent="0.3">
      <c r="A117" s="1" t="s">
        <v>235</v>
      </c>
      <c r="B117" s="1" t="s">
        <v>236</v>
      </c>
      <c r="C117" s="1">
        <v>2019</v>
      </c>
      <c r="D117" s="1">
        <v>71</v>
      </c>
    </row>
    <row r="118" spans="1:4" ht="14.4" x14ac:dyDescent="0.3">
      <c r="A118" s="1" t="s">
        <v>237</v>
      </c>
      <c r="B118" s="1" t="s">
        <v>238</v>
      </c>
      <c r="C118" s="1">
        <v>2019</v>
      </c>
      <c r="D118" s="1">
        <v>0</v>
      </c>
    </row>
    <row r="119" spans="1:4" ht="14.4" x14ac:dyDescent="0.3">
      <c r="A119" s="1" t="s">
        <v>239</v>
      </c>
      <c r="B119" s="1" t="s">
        <v>240</v>
      </c>
      <c r="C119" s="1">
        <v>2019</v>
      </c>
      <c r="D119" s="1">
        <v>0</v>
      </c>
    </row>
    <row r="120" spans="1:4" ht="14.4" x14ac:dyDescent="0.3">
      <c r="A120" s="1" t="s">
        <v>241</v>
      </c>
      <c r="B120" s="1" t="s">
        <v>242</v>
      </c>
      <c r="C120" s="1">
        <v>2019</v>
      </c>
      <c r="D120" s="1">
        <v>80</v>
      </c>
    </row>
    <row r="121" spans="1:4" ht="14.4" x14ac:dyDescent="0.3">
      <c r="A121" s="1" t="s">
        <v>243</v>
      </c>
      <c r="B121" s="1" t="s">
        <v>244</v>
      </c>
      <c r="C121" s="1">
        <v>2019</v>
      </c>
      <c r="D121" s="1">
        <v>542</v>
      </c>
    </row>
    <row r="122" spans="1:4" ht="14.4" x14ac:dyDescent="0.3">
      <c r="A122" s="1" t="s">
        <v>245</v>
      </c>
      <c r="B122" s="1" t="s">
        <v>246</v>
      </c>
      <c r="C122" s="1">
        <v>2019</v>
      </c>
      <c r="D122" s="1">
        <v>1</v>
      </c>
    </row>
    <row r="123" spans="1:4" ht="14.4" x14ac:dyDescent="0.3">
      <c r="A123" s="1" t="s">
        <v>247</v>
      </c>
      <c r="B123" s="1" t="s">
        <v>248</v>
      </c>
      <c r="C123" s="1">
        <v>2019</v>
      </c>
      <c r="D123" s="1">
        <v>449</v>
      </c>
    </row>
    <row r="124" spans="1:4" ht="14.4" x14ac:dyDescent="0.3">
      <c r="A124" s="1" t="s">
        <v>249</v>
      </c>
      <c r="C124" s="1">
        <v>2019</v>
      </c>
      <c r="D124" s="1">
        <v>0</v>
      </c>
    </row>
    <row r="125" spans="1:4" ht="14.4" x14ac:dyDescent="0.3">
      <c r="A125" s="1" t="s">
        <v>250</v>
      </c>
      <c r="B125" s="1" t="s">
        <v>251</v>
      </c>
      <c r="C125" s="1">
        <v>2019</v>
      </c>
      <c r="D125" s="1">
        <v>81</v>
      </c>
    </row>
    <row r="126" spans="1:4" ht="14.4" x14ac:dyDescent="0.3">
      <c r="A126" s="1" t="s">
        <v>252</v>
      </c>
      <c r="B126" s="1" t="s">
        <v>253</v>
      </c>
      <c r="C126" s="1">
        <v>2019</v>
      </c>
      <c r="D126" s="1">
        <v>0</v>
      </c>
    </row>
    <row r="127" spans="1:4" ht="14.4" x14ac:dyDescent="0.3">
      <c r="A127" s="1" t="s">
        <v>254</v>
      </c>
      <c r="B127" s="1" t="s">
        <v>255</v>
      </c>
      <c r="C127" s="1">
        <v>2019</v>
      </c>
      <c r="D127" s="1">
        <v>77</v>
      </c>
    </row>
    <row r="128" spans="1:4" ht="14.4" x14ac:dyDescent="0.3">
      <c r="A128" s="1" t="s">
        <v>256</v>
      </c>
      <c r="B128" s="1" t="s">
        <v>257</v>
      </c>
      <c r="C128" s="1">
        <v>2019</v>
      </c>
      <c r="D128" s="1">
        <v>3</v>
      </c>
    </row>
    <row r="129" spans="1:4" ht="14.4" x14ac:dyDescent="0.3">
      <c r="A129" s="1" t="s">
        <v>258</v>
      </c>
      <c r="B129" s="1" t="s">
        <v>259</v>
      </c>
      <c r="C129" s="1">
        <v>2019</v>
      </c>
      <c r="D129" s="1">
        <v>169</v>
      </c>
    </row>
    <row r="130" spans="1:4" ht="14.4" x14ac:dyDescent="0.3">
      <c r="A130" s="1" t="s">
        <v>260</v>
      </c>
      <c r="B130" s="1" t="s">
        <v>261</v>
      </c>
      <c r="C130" s="1">
        <v>2019</v>
      </c>
      <c r="D130" s="1">
        <v>0</v>
      </c>
    </row>
    <row r="131" spans="1:4" ht="14.4" x14ac:dyDescent="0.3">
      <c r="A131" s="1" t="s">
        <v>262</v>
      </c>
      <c r="B131" s="1" t="s">
        <v>263</v>
      </c>
      <c r="C131" s="1">
        <v>2019</v>
      </c>
      <c r="D131" s="1">
        <v>3624</v>
      </c>
    </row>
    <row r="132" spans="1:4" ht="14.4" x14ac:dyDescent="0.3">
      <c r="A132" s="1" t="s">
        <v>264</v>
      </c>
      <c r="B132" s="1" t="s">
        <v>265</v>
      </c>
      <c r="C132" s="1">
        <v>2019</v>
      </c>
      <c r="D132" s="1">
        <v>164</v>
      </c>
    </row>
    <row r="133" spans="1:4" ht="14.4" x14ac:dyDescent="0.3">
      <c r="A133" s="1" t="s">
        <v>266</v>
      </c>
      <c r="C133" s="1">
        <v>2019</v>
      </c>
      <c r="D133" s="1">
        <v>0</v>
      </c>
    </row>
    <row r="134" spans="1:4" ht="14.4" x14ac:dyDescent="0.3">
      <c r="A134" s="1" t="s">
        <v>267</v>
      </c>
      <c r="B134" s="1" t="s">
        <v>268</v>
      </c>
      <c r="C134" s="1">
        <v>2019</v>
      </c>
      <c r="D134" s="1">
        <v>0</v>
      </c>
    </row>
    <row r="135" spans="1:4" ht="14.4" x14ac:dyDescent="0.3">
      <c r="A135" s="1" t="s">
        <v>269</v>
      </c>
      <c r="B135" s="1" t="s">
        <v>270</v>
      </c>
      <c r="C135" s="1">
        <v>2019</v>
      </c>
      <c r="D135" s="1">
        <v>11</v>
      </c>
    </row>
    <row r="136" spans="1:4" ht="14.4" x14ac:dyDescent="0.3">
      <c r="A136" s="1" t="s">
        <v>271</v>
      </c>
      <c r="B136" s="1" t="s">
        <v>272</v>
      </c>
      <c r="C136" s="1">
        <v>2019</v>
      </c>
      <c r="D136" s="1">
        <v>100</v>
      </c>
    </row>
    <row r="137" spans="1:4" ht="14.4" x14ac:dyDescent="0.3">
      <c r="A137" s="1" t="s">
        <v>273</v>
      </c>
      <c r="B137" s="1" t="s">
        <v>274</v>
      </c>
      <c r="C137" s="1">
        <v>2019</v>
      </c>
      <c r="D137" s="1">
        <v>2</v>
      </c>
    </row>
    <row r="138" spans="1:4" ht="14.4" x14ac:dyDescent="0.3">
      <c r="A138" s="1" t="s">
        <v>275</v>
      </c>
      <c r="B138" s="1" t="s">
        <v>276</v>
      </c>
      <c r="C138" s="1">
        <v>2019</v>
      </c>
      <c r="D138" s="1">
        <v>4266</v>
      </c>
    </row>
    <row r="139" spans="1:4" ht="14.4" x14ac:dyDescent="0.3">
      <c r="A139" s="1" t="s">
        <v>277</v>
      </c>
      <c r="B139" s="1" t="s">
        <v>278</v>
      </c>
      <c r="C139" s="1">
        <v>2019</v>
      </c>
      <c r="D139" s="1">
        <v>387</v>
      </c>
    </row>
    <row r="140" spans="1:4" ht="14.4" x14ac:dyDescent="0.3">
      <c r="A140" s="1" t="s">
        <v>279</v>
      </c>
      <c r="B140" s="1" t="s">
        <v>280</v>
      </c>
      <c r="C140" s="1">
        <v>2019</v>
      </c>
      <c r="D140" s="1">
        <v>235</v>
      </c>
    </row>
    <row r="141" spans="1:4" ht="14.4" x14ac:dyDescent="0.3">
      <c r="A141" s="1" t="s">
        <v>281</v>
      </c>
      <c r="B141" s="1" t="s">
        <v>282</v>
      </c>
      <c r="C141" s="1">
        <v>2019</v>
      </c>
      <c r="D141" s="1">
        <v>9654</v>
      </c>
    </row>
    <row r="142" spans="1:4" ht="14.4" x14ac:dyDescent="0.3">
      <c r="A142" s="1" t="s">
        <v>283</v>
      </c>
      <c r="B142" s="1" t="s">
        <v>284</v>
      </c>
      <c r="C142" s="1">
        <v>2019</v>
      </c>
      <c r="D142" s="1">
        <v>106</v>
      </c>
    </row>
    <row r="143" spans="1:4" ht="14.4" x14ac:dyDescent="0.3">
      <c r="A143" s="1" t="s">
        <v>285</v>
      </c>
      <c r="B143" s="1" t="s">
        <v>286</v>
      </c>
      <c r="C143" s="1">
        <v>2019</v>
      </c>
      <c r="D143" s="1">
        <v>1677</v>
      </c>
    </row>
    <row r="144" spans="1:4" ht="14.4" x14ac:dyDescent="0.3">
      <c r="A144" s="1" t="s">
        <v>287</v>
      </c>
      <c r="B144" s="1" t="s">
        <v>288</v>
      </c>
      <c r="C144" s="1">
        <v>2019</v>
      </c>
      <c r="D144" s="1">
        <v>36</v>
      </c>
    </row>
    <row r="145" spans="1:7" ht="14.4" x14ac:dyDescent="0.3">
      <c r="A145" s="1" t="s">
        <v>289</v>
      </c>
      <c r="B145" s="1" t="s">
        <v>290</v>
      </c>
      <c r="C145" s="1">
        <v>2019</v>
      </c>
      <c r="D145" s="1">
        <v>44</v>
      </c>
    </row>
    <row r="146" spans="1:7" ht="14.4" x14ac:dyDescent="0.3">
      <c r="A146" s="1" t="s">
        <v>291</v>
      </c>
      <c r="B146" s="1" t="s">
        <v>292</v>
      </c>
      <c r="C146" s="1">
        <v>2019</v>
      </c>
      <c r="D146" s="1">
        <v>531</v>
      </c>
    </row>
    <row r="147" spans="1:7" ht="14.4" x14ac:dyDescent="0.3">
      <c r="A147" s="1" t="s">
        <v>293</v>
      </c>
      <c r="B147" s="1" t="s">
        <v>294</v>
      </c>
      <c r="C147" s="1">
        <v>2019</v>
      </c>
      <c r="D147" s="1">
        <v>5785</v>
      </c>
    </row>
    <row r="148" spans="1:7" ht="14.4" x14ac:dyDescent="0.3">
      <c r="A148" s="1" t="s">
        <v>295</v>
      </c>
      <c r="B148" s="1" t="s">
        <v>296</v>
      </c>
      <c r="C148" s="1">
        <v>2019</v>
      </c>
      <c r="D148" s="1">
        <v>22806</v>
      </c>
    </row>
    <row r="149" spans="1:7" ht="14.4" x14ac:dyDescent="0.3">
      <c r="A149" s="1" t="s">
        <v>297</v>
      </c>
      <c r="B149" s="1" t="s">
        <v>298</v>
      </c>
      <c r="C149" s="1">
        <v>2019</v>
      </c>
      <c r="D149" s="1">
        <v>436</v>
      </c>
    </row>
    <row r="150" spans="1:7" ht="14.4" x14ac:dyDescent="0.3">
      <c r="A150" s="1" t="s">
        <v>299</v>
      </c>
      <c r="B150" s="1" t="s">
        <v>300</v>
      </c>
      <c r="C150" s="1">
        <v>2019</v>
      </c>
      <c r="D150" s="1">
        <v>0</v>
      </c>
    </row>
    <row r="151" spans="1:7" ht="14.4" x14ac:dyDescent="0.3">
      <c r="A151" s="1" t="s">
        <v>301</v>
      </c>
      <c r="B151" s="1" t="s">
        <v>302</v>
      </c>
      <c r="C151" s="1">
        <v>2019</v>
      </c>
      <c r="D151" s="1">
        <v>3557</v>
      </c>
    </row>
    <row r="152" spans="1:7" ht="14.4" x14ac:dyDescent="0.3">
      <c r="A152" s="1" t="s">
        <v>303</v>
      </c>
      <c r="B152" s="1" t="s">
        <v>304</v>
      </c>
      <c r="C152" s="1">
        <v>2019</v>
      </c>
      <c r="D152" s="1">
        <v>688</v>
      </c>
    </row>
    <row r="153" spans="1:7" ht="14.4" x14ac:dyDescent="0.3">
      <c r="A153" s="1" t="s">
        <v>305</v>
      </c>
      <c r="B153" s="1" t="s">
        <v>306</v>
      </c>
      <c r="C153" s="1">
        <v>2019</v>
      </c>
      <c r="D153" s="1">
        <v>14329</v>
      </c>
      <c r="G153" s="1" t="s">
        <v>328</v>
      </c>
    </row>
    <row r="154" spans="1:7" ht="14.4" x14ac:dyDescent="0.3">
      <c r="A154" s="1" t="s">
        <v>307</v>
      </c>
      <c r="B154" s="1" t="s">
        <v>308</v>
      </c>
      <c r="C154" s="1">
        <v>2019</v>
      </c>
      <c r="D154" s="1">
        <v>859</v>
      </c>
    </row>
    <row r="155" spans="1:7" ht="14.4" x14ac:dyDescent="0.3">
      <c r="A155" s="1" t="s">
        <v>309</v>
      </c>
      <c r="B155" s="1" t="s">
        <v>310</v>
      </c>
      <c r="C155" s="1">
        <v>2019</v>
      </c>
      <c r="D155" s="1">
        <v>14</v>
      </c>
    </row>
    <row r="156" spans="1:7" ht="14.4" x14ac:dyDescent="0.3">
      <c r="A156" s="1" t="s">
        <v>311</v>
      </c>
      <c r="B156" s="1" t="s">
        <v>312</v>
      </c>
      <c r="C156" s="1">
        <v>2019</v>
      </c>
      <c r="D156" s="1">
        <v>703</v>
      </c>
    </row>
    <row r="157" spans="1:7" ht="14.4" x14ac:dyDescent="0.3">
      <c r="A157" s="1" t="s">
        <v>313</v>
      </c>
      <c r="B157" s="1" t="s">
        <v>314</v>
      </c>
      <c r="C157" s="1">
        <v>2019</v>
      </c>
      <c r="D157" s="1">
        <v>2431</v>
      </c>
    </row>
    <row r="158" spans="1:7" ht="14.4" x14ac:dyDescent="0.3">
      <c r="A158" s="1" t="s">
        <v>315</v>
      </c>
      <c r="B158" s="1" t="s">
        <v>316</v>
      </c>
      <c r="C158" s="1">
        <v>2019</v>
      </c>
      <c r="D158" s="1">
        <v>998</v>
      </c>
    </row>
    <row r="159" spans="1:7" ht="14.4" x14ac:dyDescent="0.3">
      <c r="A159" s="1" t="s">
        <v>317</v>
      </c>
      <c r="B159" s="1" t="s">
        <v>318</v>
      </c>
      <c r="C159" s="1">
        <v>2019</v>
      </c>
      <c r="D159" s="1">
        <v>5988</v>
      </c>
    </row>
    <row r="160" spans="1:7" ht="14.4" x14ac:dyDescent="0.3">
      <c r="A160" s="1" t="s">
        <v>319</v>
      </c>
      <c r="B160" s="1" t="s">
        <v>320</v>
      </c>
      <c r="C160" s="1">
        <v>2019</v>
      </c>
      <c r="D160" s="1">
        <v>28221</v>
      </c>
    </row>
    <row r="161" spans="1:4" ht="14.4" x14ac:dyDescent="0.3">
      <c r="A161" s="1" t="s">
        <v>321</v>
      </c>
      <c r="B161" s="1" t="s">
        <v>322</v>
      </c>
      <c r="C161" s="1">
        <v>2019</v>
      </c>
      <c r="D161" s="1">
        <v>38</v>
      </c>
    </row>
    <row r="162" spans="1:4" ht="14.4" x14ac:dyDescent="0.3">
      <c r="A162" s="1" t="s">
        <v>323</v>
      </c>
      <c r="B162" s="1" t="s">
        <v>324</v>
      </c>
      <c r="C162" s="1">
        <v>2019</v>
      </c>
      <c r="D162" s="1">
        <v>252</v>
      </c>
    </row>
    <row r="163" spans="1:4" ht="14.4" x14ac:dyDescent="0.3">
      <c r="A163" s="1" t="s">
        <v>325</v>
      </c>
      <c r="B163" s="1" t="s">
        <v>326</v>
      </c>
      <c r="C163" s="1">
        <v>2019</v>
      </c>
      <c r="D163" s="1">
        <v>0</v>
      </c>
    </row>
    <row r="164" spans="1:4" ht="14.4" x14ac:dyDescent="0.3"/>
    <row r="165" spans="1:4" ht="14.4" x14ac:dyDescent="0.3"/>
    <row r="166" spans="1:4" ht="14.4" x14ac:dyDescent="0.3">
      <c r="A166" s="1" t="s">
        <v>329</v>
      </c>
      <c r="D166" s="1">
        <f>AVERAGE(D22,D157)</f>
        <v>1334.5</v>
      </c>
    </row>
    <row r="167" spans="1:4" ht="14.4" x14ac:dyDescent="0.3">
      <c r="A167" s="1" t="s">
        <v>330</v>
      </c>
      <c r="D167" s="1">
        <f>AVERAGE(D56,D5,D6,D8,D11,D13,D16,D24,D26,D29,D36,D37,D39,D41,D48,D55,D57,D60,D61,D62,D72,D91,D94,D103,D111,D113,D122,D123,D124,D125,D133,D143,D151,D158,D159)</f>
        <v>2723.6285714285714</v>
      </c>
    </row>
    <row r="168" spans="1:4" ht="14.4" x14ac:dyDescent="0.3">
      <c r="A168" s="1" t="s">
        <v>91</v>
      </c>
      <c r="D168" s="1">
        <f>AVERAGE(D2,D12,D15,D18,D31,D32,D34,D44,D46,D47,D51,D52,D54,D64,D69,D71,D79,D84,D89,D95,D96,D101,D106,D115,D116,D120,D134,D135,D140,D144,D154,D156)</f>
        <v>165.40625</v>
      </c>
    </row>
    <row r="169" spans="1:4" ht="14.4" x14ac:dyDescent="0.3">
      <c r="A169" s="1" t="s">
        <v>331</v>
      </c>
      <c r="D169" s="1">
        <f>AVERAGE(D3,D40,D43,D50,D83,D97,D92,D142,D152,D161)</f>
        <v>1235.2</v>
      </c>
    </row>
    <row r="170" spans="1:4" ht="14.4" x14ac:dyDescent="0.3">
      <c r="A170" s="1" t="s">
        <v>332</v>
      </c>
      <c r="D170" s="1">
        <f>AVERAGE(D81,D100,D4,D163,D98,D86,D14,D19,D21,D23,D27,D28,D30,D33,D35,D42,D49,D53,D58,D59,D76,D82,D93,D104,D119,D127,D129,D130,D131,D137,D138,D147,D149)</f>
        <v>1996.969696969697</v>
      </c>
    </row>
    <row r="171" spans="1:4" ht="14.4" x14ac:dyDescent="0.3">
      <c r="A171" s="1" t="s">
        <v>13</v>
      </c>
      <c r="D171" s="1">
        <f>AVERAGE(D9,D67,D68,D70,D78,D80,D107,D110,D118,D128,D145,D153,D155,D162,D10,D17,D20,D25,D65,D66,D73,D74,D75,D87,D88,D105,D108,D114,D121,D132,D139,D141,D148,D160,D38,D63,D85,D99,D146)</f>
        <v>20363.538461538461</v>
      </c>
    </row>
    <row r="172" spans="1:4" ht="14.4" x14ac:dyDescent="0.3">
      <c r="A172" s="1" t="s">
        <v>44</v>
      </c>
      <c r="D172" s="1" t="e">
        <f>AVERAGE(D7,D45,D77,#REF!,D102,D109,D112,D126,D136,D150)</f>
        <v>#REF!</v>
      </c>
    </row>
    <row r="173" spans="1:4" ht="14.4" x14ac:dyDescent="0.3"/>
    <row r="174" spans="1:4" ht="14.4" x14ac:dyDescent="0.3"/>
    <row r="175" spans="1:4" ht="14.4" x14ac:dyDescent="0.3"/>
    <row r="176" spans="1:4" ht="14.4" x14ac:dyDescent="0.3"/>
    <row r="177" ht="14.4" x14ac:dyDescent="0.3"/>
    <row r="178" ht="14.4" x14ac:dyDescent="0.3"/>
    <row r="179" ht="14.4" x14ac:dyDescent="0.3"/>
    <row r="180" ht="14.4" x14ac:dyDescent="0.3"/>
    <row r="181" ht="14.4" x14ac:dyDescent="0.3"/>
    <row r="182" ht="14.4" x14ac:dyDescent="0.3"/>
    <row r="183" ht="14.4" x14ac:dyDescent="0.3"/>
    <row r="184" ht="14.4" x14ac:dyDescent="0.3"/>
    <row r="185" ht="14.4" x14ac:dyDescent="0.3"/>
    <row r="186" ht="14.4" x14ac:dyDescent="0.3"/>
    <row r="187" ht="14.4" x14ac:dyDescent="0.3"/>
    <row r="188" ht="14.4" x14ac:dyDescent="0.3"/>
    <row r="189" ht="14.4" x14ac:dyDescent="0.3"/>
    <row r="190" ht="14.4" x14ac:dyDescent="0.3"/>
    <row r="191" ht="14.4" x14ac:dyDescent="0.3"/>
    <row r="192" ht="14.4" x14ac:dyDescent="0.3"/>
    <row r="193" ht="14.4" x14ac:dyDescent="0.3"/>
    <row r="194" ht="14.4" x14ac:dyDescent="0.3"/>
    <row r="195" ht="14.4" x14ac:dyDescent="0.3"/>
    <row r="196" ht="14.4" x14ac:dyDescent="0.3"/>
    <row r="197" ht="14.4" x14ac:dyDescent="0.3"/>
    <row r="198" ht="14.4" x14ac:dyDescent="0.3"/>
    <row r="199" ht="14.4" x14ac:dyDescent="0.3"/>
    <row r="200" ht="14.4" x14ac:dyDescent="0.3"/>
    <row r="201" ht="14.4" x14ac:dyDescent="0.3"/>
    <row r="202" ht="14.4" x14ac:dyDescent="0.3"/>
    <row r="203" ht="14.4" x14ac:dyDescent="0.3"/>
    <row r="204" ht="14.4" x14ac:dyDescent="0.3"/>
    <row r="205" ht="14.4" x14ac:dyDescent="0.3"/>
    <row r="206" ht="14.4" x14ac:dyDescent="0.3"/>
    <row r="207" ht="14.4" x14ac:dyDescent="0.3"/>
    <row r="208" ht="14.4" x14ac:dyDescent="0.3"/>
    <row r="209" ht="14.4" x14ac:dyDescent="0.3"/>
    <row r="210" ht="14.4" x14ac:dyDescent="0.3"/>
    <row r="211" ht="14.4" x14ac:dyDescent="0.3"/>
    <row r="212" ht="14.4" x14ac:dyDescent="0.3"/>
    <row r="213" ht="14.4" x14ac:dyDescent="0.3"/>
    <row r="214" ht="14.4" x14ac:dyDescent="0.3"/>
    <row r="215" ht="14.4" x14ac:dyDescent="0.3"/>
    <row r="216" ht="14.4" x14ac:dyDescent="0.3"/>
    <row r="217" ht="14.4" x14ac:dyDescent="0.3"/>
    <row r="218" ht="14.4" x14ac:dyDescent="0.3"/>
    <row r="219" ht="14.4" x14ac:dyDescent="0.3"/>
    <row r="220" ht="14.4" x14ac:dyDescent="0.3"/>
    <row r="221" ht="14.4" x14ac:dyDescent="0.3"/>
    <row r="222" ht="14.4" x14ac:dyDescent="0.3"/>
    <row r="223" ht="14.4" x14ac:dyDescent="0.3"/>
    <row r="224" ht="14.4" x14ac:dyDescent="0.3"/>
    <row r="225" ht="14.4" x14ac:dyDescent="0.3"/>
    <row r="226" ht="14.4" x14ac:dyDescent="0.3"/>
    <row r="227" ht="14.4" x14ac:dyDescent="0.3"/>
    <row r="228" ht="14.4" x14ac:dyDescent="0.3"/>
    <row r="229" ht="14.4" x14ac:dyDescent="0.3"/>
    <row r="230" ht="14.4" x14ac:dyDescent="0.3"/>
    <row r="231" ht="14.4" x14ac:dyDescent="0.3"/>
    <row r="232" ht="14.4" x14ac:dyDescent="0.3"/>
    <row r="233" ht="14.4" x14ac:dyDescent="0.3"/>
    <row r="234" ht="14.4" x14ac:dyDescent="0.3"/>
    <row r="235" ht="14.4" x14ac:dyDescent="0.3"/>
    <row r="236" ht="14.4" x14ac:dyDescent="0.3"/>
    <row r="237" ht="14.4" x14ac:dyDescent="0.3"/>
    <row r="238" ht="14.4" x14ac:dyDescent="0.3"/>
    <row r="239" ht="14.4" x14ac:dyDescent="0.3"/>
    <row r="240" ht="14.4" x14ac:dyDescent="0.3"/>
    <row r="241" ht="14.4" x14ac:dyDescent="0.3"/>
    <row r="242" ht="14.4" x14ac:dyDescent="0.3"/>
    <row r="243" ht="14.4" x14ac:dyDescent="0.3"/>
    <row r="244" ht="14.4" x14ac:dyDescent="0.3"/>
    <row r="245" ht="14.4" x14ac:dyDescent="0.3"/>
    <row r="246" ht="14.4" x14ac:dyDescent="0.3"/>
    <row r="247" ht="14.4" x14ac:dyDescent="0.3"/>
    <row r="248" ht="14.4" x14ac:dyDescent="0.3"/>
    <row r="249" ht="14.4" x14ac:dyDescent="0.3"/>
    <row r="250" ht="14.4" x14ac:dyDescent="0.3"/>
    <row r="251" ht="14.4" x14ac:dyDescent="0.3"/>
    <row r="252" ht="14.4" x14ac:dyDescent="0.3"/>
    <row r="253" ht="14.4" x14ac:dyDescent="0.3"/>
    <row r="254" ht="14.4" x14ac:dyDescent="0.3"/>
    <row r="255" ht="14.4" x14ac:dyDescent="0.3"/>
    <row r="256" ht="14.4" x14ac:dyDescent="0.3"/>
    <row r="257" ht="14.4" x14ac:dyDescent="0.3"/>
    <row r="258" ht="14.4" x14ac:dyDescent="0.3"/>
    <row r="259" ht="14.4" x14ac:dyDescent="0.3"/>
    <row r="260" ht="14.4" x14ac:dyDescent="0.3"/>
    <row r="261" ht="14.4" x14ac:dyDescent="0.3"/>
    <row r="262" ht="14.4" x14ac:dyDescent="0.3"/>
    <row r="263" ht="14.4" x14ac:dyDescent="0.3"/>
    <row r="264" ht="14.4" x14ac:dyDescent="0.3"/>
    <row r="265" ht="14.4" x14ac:dyDescent="0.3"/>
    <row r="266" ht="14.4" x14ac:dyDescent="0.3"/>
    <row r="267" ht="14.4" x14ac:dyDescent="0.3"/>
    <row r="268" ht="14.4" x14ac:dyDescent="0.3"/>
    <row r="269" ht="14.4" x14ac:dyDescent="0.3"/>
    <row r="270" ht="14.4" x14ac:dyDescent="0.3"/>
    <row r="271" ht="14.4" x14ac:dyDescent="0.3"/>
    <row r="272" ht="14.4" x14ac:dyDescent="0.3"/>
    <row r="273" ht="14.4" x14ac:dyDescent="0.3"/>
    <row r="274" ht="14.4" x14ac:dyDescent="0.3"/>
    <row r="275" ht="14.4" x14ac:dyDescent="0.3"/>
    <row r="276" ht="14.4" x14ac:dyDescent="0.3"/>
    <row r="277" ht="14.4" x14ac:dyDescent="0.3"/>
    <row r="278" ht="14.4" x14ac:dyDescent="0.3"/>
    <row r="279" ht="14.4" x14ac:dyDescent="0.3"/>
    <row r="280" ht="14.4" x14ac:dyDescent="0.3"/>
    <row r="281" ht="14.4" x14ac:dyDescent="0.3"/>
    <row r="282" ht="14.4" x14ac:dyDescent="0.3"/>
    <row r="283" ht="14.4" x14ac:dyDescent="0.3"/>
    <row r="284" ht="14.4" x14ac:dyDescent="0.3"/>
    <row r="285" ht="14.4" x14ac:dyDescent="0.3"/>
    <row r="286" ht="14.4" x14ac:dyDescent="0.3"/>
    <row r="287" ht="14.4" x14ac:dyDescent="0.3"/>
    <row r="288" ht="14.4" x14ac:dyDescent="0.3"/>
    <row r="289" ht="14.4" x14ac:dyDescent="0.3"/>
    <row r="290" ht="14.4" x14ac:dyDescent="0.3"/>
    <row r="291" ht="14.4" x14ac:dyDescent="0.3"/>
    <row r="292" ht="14.4" x14ac:dyDescent="0.3"/>
    <row r="293" ht="14.4" x14ac:dyDescent="0.3"/>
    <row r="294" ht="14.4" x14ac:dyDescent="0.3"/>
    <row r="295" ht="14.4" x14ac:dyDescent="0.3"/>
    <row r="296" ht="14.4" x14ac:dyDescent="0.3"/>
    <row r="297" ht="14.4" x14ac:dyDescent="0.3"/>
    <row r="298" ht="14.4" x14ac:dyDescent="0.3"/>
    <row r="299" ht="14.4" x14ac:dyDescent="0.3"/>
    <row r="300" ht="14.4" x14ac:dyDescent="0.3"/>
    <row r="301" ht="14.4" x14ac:dyDescent="0.3"/>
    <row r="302" ht="14.4" x14ac:dyDescent="0.3"/>
    <row r="303" ht="14.4" x14ac:dyDescent="0.3"/>
    <row r="304" ht="14.4" x14ac:dyDescent="0.3"/>
    <row r="305" ht="14.4" x14ac:dyDescent="0.3"/>
    <row r="306" ht="14.4" x14ac:dyDescent="0.3"/>
    <row r="307" ht="14.4" x14ac:dyDescent="0.3"/>
    <row r="308" ht="14.4" x14ac:dyDescent="0.3"/>
    <row r="309" ht="14.4" x14ac:dyDescent="0.3"/>
    <row r="310" ht="14.4" x14ac:dyDescent="0.3"/>
    <row r="311" ht="14.4" x14ac:dyDescent="0.3"/>
    <row r="312" ht="14.4" x14ac:dyDescent="0.3"/>
    <row r="313" ht="14.4" x14ac:dyDescent="0.3"/>
    <row r="314" ht="14.4" x14ac:dyDescent="0.3"/>
    <row r="315" ht="14.4" x14ac:dyDescent="0.3"/>
    <row r="316" ht="14.4" x14ac:dyDescent="0.3"/>
    <row r="317" ht="14.4" x14ac:dyDescent="0.3"/>
    <row r="318" ht="14.4" x14ac:dyDescent="0.3"/>
    <row r="319" ht="14.4" x14ac:dyDescent="0.3"/>
    <row r="320" ht="14.4" x14ac:dyDescent="0.3"/>
    <row r="321" ht="14.4" x14ac:dyDescent="0.3"/>
    <row r="322" ht="14.4" x14ac:dyDescent="0.3"/>
    <row r="323" ht="14.4" x14ac:dyDescent="0.3"/>
    <row r="324" ht="14.4" x14ac:dyDescent="0.3"/>
    <row r="325" ht="14.4" x14ac:dyDescent="0.3"/>
    <row r="326" ht="14.4" x14ac:dyDescent="0.3"/>
    <row r="327" ht="14.4" x14ac:dyDescent="0.3"/>
    <row r="328" ht="14.4" x14ac:dyDescent="0.3"/>
    <row r="329" ht="14.4" x14ac:dyDescent="0.3"/>
    <row r="330" ht="14.4" x14ac:dyDescent="0.3"/>
    <row r="331" ht="14.4" x14ac:dyDescent="0.3"/>
    <row r="332" ht="14.4" x14ac:dyDescent="0.3"/>
    <row r="333" ht="14.4" x14ac:dyDescent="0.3"/>
    <row r="334" ht="14.4" x14ac:dyDescent="0.3"/>
    <row r="335" ht="14.4" x14ac:dyDescent="0.3"/>
    <row r="336" ht="14.4" x14ac:dyDescent="0.3"/>
    <row r="337" ht="14.4" x14ac:dyDescent="0.3"/>
    <row r="338" ht="14.4" x14ac:dyDescent="0.3"/>
    <row r="339" ht="14.4" x14ac:dyDescent="0.3"/>
    <row r="340" ht="14.4" x14ac:dyDescent="0.3"/>
    <row r="341" ht="14.4" x14ac:dyDescent="0.3"/>
    <row r="342" ht="14.4" x14ac:dyDescent="0.3"/>
    <row r="343" ht="14.4" x14ac:dyDescent="0.3"/>
    <row r="344" ht="14.4" x14ac:dyDescent="0.3"/>
    <row r="345" ht="14.4" x14ac:dyDescent="0.3"/>
    <row r="346" ht="14.4" x14ac:dyDescent="0.3"/>
    <row r="347" ht="14.4" x14ac:dyDescent="0.3"/>
    <row r="348" ht="14.4" x14ac:dyDescent="0.3"/>
    <row r="349" ht="14.4" x14ac:dyDescent="0.3"/>
    <row r="350" ht="14.4" x14ac:dyDescent="0.3"/>
    <row r="351" ht="14.4" x14ac:dyDescent="0.3"/>
    <row r="352" ht="14.4" x14ac:dyDescent="0.3"/>
    <row r="353" ht="14.4" x14ac:dyDescent="0.3"/>
    <row r="354" ht="14.4" x14ac:dyDescent="0.3"/>
    <row r="355" ht="14.4" x14ac:dyDescent="0.3"/>
    <row r="356" ht="14.4" x14ac:dyDescent="0.3"/>
    <row r="357" ht="14.4" x14ac:dyDescent="0.3"/>
    <row r="358" ht="14.4" x14ac:dyDescent="0.3"/>
    <row r="359" ht="14.4" x14ac:dyDescent="0.3"/>
    <row r="360" ht="14.4" x14ac:dyDescent="0.3"/>
    <row r="361" ht="14.4" x14ac:dyDescent="0.3"/>
    <row r="362" ht="14.4" x14ac:dyDescent="0.3"/>
    <row r="363" ht="14.4" x14ac:dyDescent="0.3"/>
    <row r="364" ht="14.4" x14ac:dyDescent="0.3"/>
    <row r="365" ht="14.4" x14ac:dyDescent="0.3"/>
    <row r="366" ht="14.4" x14ac:dyDescent="0.3"/>
    <row r="367" ht="14.4" x14ac:dyDescent="0.3"/>
    <row r="368" ht="14.4" x14ac:dyDescent="0.3"/>
    <row r="369" ht="14.4" x14ac:dyDescent="0.3"/>
    <row r="370" ht="14.4" x14ac:dyDescent="0.3"/>
    <row r="371" ht="14.4" x14ac:dyDescent="0.3"/>
    <row r="372" ht="14.4" x14ac:dyDescent="0.3"/>
    <row r="373" ht="14.4" x14ac:dyDescent="0.3"/>
    <row r="374" ht="14.4" x14ac:dyDescent="0.3"/>
    <row r="375" ht="14.4" x14ac:dyDescent="0.3"/>
    <row r="376" ht="14.4" x14ac:dyDescent="0.3"/>
    <row r="377" ht="14.4" x14ac:dyDescent="0.3"/>
    <row r="378" ht="14.4" x14ac:dyDescent="0.3"/>
    <row r="379" ht="14.4" x14ac:dyDescent="0.3"/>
    <row r="380" ht="14.4" x14ac:dyDescent="0.3"/>
    <row r="381" ht="14.4" x14ac:dyDescent="0.3"/>
    <row r="382" ht="14.4" x14ac:dyDescent="0.3"/>
    <row r="383" ht="14.4" x14ac:dyDescent="0.3"/>
    <row r="384" ht="14.4" x14ac:dyDescent="0.3"/>
    <row r="385" ht="14.4" x14ac:dyDescent="0.3"/>
    <row r="386" ht="14.4" x14ac:dyDescent="0.3"/>
    <row r="387" ht="14.4" x14ac:dyDescent="0.3"/>
    <row r="388" ht="14.4" x14ac:dyDescent="0.3"/>
    <row r="389" ht="14.4" x14ac:dyDescent="0.3"/>
    <row r="390" ht="14.4" x14ac:dyDescent="0.3"/>
    <row r="391" ht="14.4" x14ac:dyDescent="0.3"/>
    <row r="392" ht="14.4" x14ac:dyDescent="0.3"/>
    <row r="393" ht="14.4" x14ac:dyDescent="0.3"/>
    <row r="394" ht="14.4" x14ac:dyDescent="0.3"/>
    <row r="395" ht="14.4" x14ac:dyDescent="0.3"/>
    <row r="396" ht="14.4" x14ac:dyDescent="0.3"/>
    <row r="397" ht="14.4" x14ac:dyDescent="0.3"/>
    <row r="398" ht="14.4" x14ac:dyDescent="0.3"/>
    <row r="399" ht="14.4" x14ac:dyDescent="0.3"/>
    <row r="400" ht="14.4" x14ac:dyDescent="0.3"/>
    <row r="401" ht="14.4" x14ac:dyDescent="0.3"/>
    <row r="402" ht="14.4" x14ac:dyDescent="0.3"/>
    <row r="403" ht="14.4" x14ac:dyDescent="0.3"/>
    <row r="404" ht="14.4" x14ac:dyDescent="0.3"/>
    <row r="405" ht="14.4" x14ac:dyDescent="0.3"/>
    <row r="406" ht="14.4" x14ac:dyDescent="0.3"/>
    <row r="407" ht="14.4" x14ac:dyDescent="0.3"/>
    <row r="408" ht="14.4" x14ac:dyDescent="0.3"/>
    <row r="409" ht="14.4" x14ac:dyDescent="0.3"/>
    <row r="410" ht="14.4" x14ac:dyDescent="0.3"/>
    <row r="411" ht="14.4" x14ac:dyDescent="0.3"/>
    <row r="412" ht="14.4" x14ac:dyDescent="0.3"/>
    <row r="413" ht="14.4" x14ac:dyDescent="0.3"/>
    <row r="414" ht="14.4" x14ac:dyDescent="0.3"/>
    <row r="415" ht="14.4" x14ac:dyDescent="0.3"/>
    <row r="416" ht="14.4" x14ac:dyDescent="0.3"/>
    <row r="417" ht="14.4" x14ac:dyDescent="0.3"/>
    <row r="418" ht="14.4" x14ac:dyDescent="0.3"/>
    <row r="419" ht="14.4" x14ac:dyDescent="0.3"/>
    <row r="420" ht="14.4" x14ac:dyDescent="0.3"/>
    <row r="421" ht="14.4" x14ac:dyDescent="0.3"/>
    <row r="422" ht="14.4" x14ac:dyDescent="0.3"/>
    <row r="423" ht="14.4" x14ac:dyDescent="0.3"/>
    <row r="424" ht="14.4" x14ac:dyDescent="0.3"/>
    <row r="425" ht="14.4" x14ac:dyDescent="0.3"/>
    <row r="426" ht="14.4" x14ac:dyDescent="0.3"/>
    <row r="427" ht="14.4" x14ac:dyDescent="0.3"/>
    <row r="428" ht="14.4" x14ac:dyDescent="0.3"/>
    <row r="429" ht="14.4" x14ac:dyDescent="0.3"/>
    <row r="430" ht="14.4" x14ac:dyDescent="0.3"/>
    <row r="431" ht="14.4" x14ac:dyDescent="0.3"/>
    <row r="432" ht="14.4" x14ac:dyDescent="0.3"/>
    <row r="433" ht="14.4" x14ac:dyDescent="0.3"/>
    <row r="434" ht="14.4" x14ac:dyDescent="0.3"/>
    <row r="435" ht="14.4" x14ac:dyDescent="0.3"/>
    <row r="436" ht="14.4" x14ac:dyDescent="0.3"/>
    <row r="437" ht="14.4" x14ac:dyDescent="0.3"/>
    <row r="438" ht="14.4" x14ac:dyDescent="0.3"/>
    <row r="439" ht="14.4" x14ac:dyDescent="0.3"/>
    <row r="440" ht="14.4" x14ac:dyDescent="0.3"/>
    <row r="441" ht="14.4" x14ac:dyDescent="0.3"/>
    <row r="442" ht="14.4" x14ac:dyDescent="0.3"/>
    <row r="443" ht="14.4" x14ac:dyDescent="0.3"/>
    <row r="444" ht="14.4" x14ac:dyDescent="0.3"/>
    <row r="445" ht="14.4" x14ac:dyDescent="0.3"/>
    <row r="446" ht="14.4" x14ac:dyDescent="0.3"/>
    <row r="447" ht="14.4" x14ac:dyDescent="0.3"/>
    <row r="448" ht="14.4" x14ac:dyDescent="0.3"/>
    <row r="449" ht="14.4" x14ac:dyDescent="0.3"/>
    <row r="450" ht="14.4" x14ac:dyDescent="0.3"/>
    <row r="451" ht="14.4" x14ac:dyDescent="0.3"/>
    <row r="452" ht="14.4" x14ac:dyDescent="0.3"/>
    <row r="453" ht="14.4" x14ac:dyDescent="0.3"/>
    <row r="454" ht="14.4" x14ac:dyDescent="0.3"/>
    <row r="455" ht="14.4" x14ac:dyDescent="0.3"/>
    <row r="456" ht="14.4" x14ac:dyDescent="0.3"/>
    <row r="457" ht="14.4" x14ac:dyDescent="0.3"/>
    <row r="458" ht="14.4" x14ac:dyDescent="0.3"/>
    <row r="459" ht="14.4" x14ac:dyDescent="0.3"/>
    <row r="460" ht="14.4" x14ac:dyDescent="0.3"/>
    <row r="461" ht="14.4" x14ac:dyDescent="0.3"/>
    <row r="462" ht="14.4" x14ac:dyDescent="0.3"/>
    <row r="463" ht="14.4" x14ac:dyDescent="0.3"/>
    <row r="464" ht="14.4" x14ac:dyDescent="0.3"/>
    <row r="465" ht="14.4" x14ac:dyDescent="0.3"/>
    <row r="466" ht="14.4" x14ac:dyDescent="0.3"/>
    <row r="467" ht="14.4" x14ac:dyDescent="0.3"/>
    <row r="468" ht="14.4" x14ac:dyDescent="0.3"/>
    <row r="469" ht="14.4" x14ac:dyDescent="0.3"/>
    <row r="470" ht="14.4" x14ac:dyDescent="0.3"/>
    <row r="471" ht="14.4" x14ac:dyDescent="0.3"/>
    <row r="472" ht="14.4" x14ac:dyDescent="0.3"/>
    <row r="473" ht="14.4" x14ac:dyDescent="0.3"/>
    <row r="474" ht="14.4" x14ac:dyDescent="0.3"/>
    <row r="475" ht="14.4" x14ac:dyDescent="0.3"/>
    <row r="476" ht="14.4" x14ac:dyDescent="0.3"/>
    <row r="477" ht="14.4" x14ac:dyDescent="0.3"/>
    <row r="478" ht="14.4" x14ac:dyDescent="0.3"/>
    <row r="479" ht="14.4" x14ac:dyDescent="0.3"/>
    <row r="480" ht="14.4" x14ac:dyDescent="0.3"/>
    <row r="481" ht="14.4" x14ac:dyDescent="0.3"/>
    <row r="482" ht="14.4" x14ac:dyDescent="0.3"/>
    <row r="483" ht="14.4" x14ac:dyDescent="0.3"/>
    <row r="484" ht="14.4" x14ac:dyDescent="0.3"/>
    <row r="485" ht="14.4" x14ac:dyDescent="0.3"/>
    <row r="486" ht="14.4" x14ac:dyDescent="0.3"/>
    <row r="487" ht="14.4" x14ac:dyDescent="0.3"/>
    <row r="488" ht="14.4" x14ac:dyDescent="0.3"/>
    <row r="489" ht="14.4" x14ac:dyDescent="0.3"/>
    <row r="490" ht="14.4" x14ac:dyDescent="0.3"/>
    <row r="491" ht="14.4" x14ac:dyDescent="0.3"/>
    <row r="492" ht="14.4" x14ac:dyDescent="0.3"/>
    <row r="493" ht="14.4" x14ac:dyDescent="0.3"/>
    <row r="494" ht="14.4" x14ac:dyDescent="0.3"/>
    <row r="495" ht="14.4" x14ac:dyDescent="0.3"/>
    <row r="496" ht="14.4" x14ac:dyDescent="0.3"/>
    <row r="497" ht="14.4" x14ac:dyDescent="0.3"/>
    <row r="498" ht="14.4" x14ac:dyDescent="0.3"/>
    <row r="499" ht="14.4" x14ac:dyDescent="0.3"/>
    <row r="500" ht="14.4" x14ac:dyDescent="0.3"/>
    <row r="501" ht="14.4" x14ac:dyDescent="0.3"/>
    <row r="502" ht="14.4" x14ac:dyDescent="0.3"/>
    <row r="503" ht="14.4" x14ac:dyDescent="0.3"/>
    <row r="504" ht="14.4" x14ac:dyDescent="0.3"/>
    <row r="505" ht="14.4" x14ac:dyDescent="0.3"/>
    <row r="506" ht="14.4" x14ac:dyDescent="0.3"/>
    <row r="507" ht="14.4" x14ac:dyDescent="0.3"/>
    <row r="508" ht="14.4" x14ac:dyDescent="0.3"/>
    <row r="509" ht="14.4" x14ac:dyDescent="0.3"/>
    <row r="510" ht="14.4" x14ac:dyDescent="0.3"/>
    <row r="511" ht="14.4" x14ac:dyDescent="0.3"/>
    <row r="512" ht="14.4" x14ac:dyDescent="0.3"/>
    <row r="513" ht="14.4" x14ac:dyDescent="0.3"/>
    <row r="514" ht="14.4" x14ac:dyDescent="0.3"/>
    <row r="515" ht="14.4" x14ac:dyDescent="0.3"/>
    <row r="516" ht="14.4" x14ac:dyDescent="0.3"/>
    <row r="517" ht="14.4" x14ac:dyDescent="0.3"/>
    <row r="518" ht="14.4" x14ac:dyDescent="0.3"/>
    <row r="519" ht="14.4" x14ac:dyDescent="0.3"/>
    <row r="520" ht="14.4" x14ac:dyDescent="0.3"/>
    <row r="521" ht="14.4" x14ac:dyDescent="0.3"/>
    <row r="522" ht="14.4" x14ac:dyDescent="0.3"/>
    <row r="523" ht="14.4" x14ac:dyDescent="0.3"/>
    <row r="524" ht="14.4" x14ac:dyDescent="0.3"/>
    <row r="525" ht="14.4" x14ac:dyDescent="0.3"/>
    <row r="526" ht="14.4" x14ac:dyDescent="0.3"/>
    <row r="527" ht="14.4" x14ac:dyDescent="0.3"/>
    <row r="528" ht="14.4" x14ac:dyDescent="0.3"/>
    <row r="529" ht="14.4" x14ac:dyDescent="0.3"/>
    <row r="530" ht="14.4" x14ac:dyDescent="0.3"/>
    <row r="531" ht="14.4" x14ac:dyDescent="0.3"/>
    <row r="532" ht="14.4" x14ac:dyDescent="0.3"/>
    <row r="533" ht="14.4" x14ac:dyDescent="0.3"/>
    <row r="534" ht="14.4" x14ac:dyDescent="0.3"/>
    <row r="535" ht="14.4" x14ac:dyDescent="0.3"/>
    <row r="536" ht="14.4" x14ac:dyDescent="0.3"/>
    <row r="537" ht="14.4" x14ac:dyDescent="0.3"/>
    <row r="538" ht="14.4" x14ac:dyDescent="0.3"/>
    <row r="539" ht="14.4" x14ac:dyDescent="0.3"/>
    <row r="540" ht="14.4" x14ac:dyDescent="0.3"/>
    <row r="541" ht="14.4" x14ac:dyDescent="0.3"/>
    <row r="542" ht="14.4" x14ac:dyDescent="0.3"/>
    <row r="543" ht="14.4" x14ac:dyDescent="0.3"/>
    <row r="544" ht="14.4" x14ac:dyDescent="0.3"/>
    <row r="545" ht="14.4" x14ac:dyDescent="0.3"/>
    <row r="546" ht="14.4" x14ac:dyDescent="0.3"/>
    <row r="547" ht="14.4" x14ac:dyDescent="0.3"/>
    <row r="548" ht="14.4" x14ac:dyDescent="0.3"/>
    <row r="549" ht="14.4" x14ac:dyDescent="0.3"/>
    <row r="550" ht="14.4" x14ac:dyDescent="0.3"/>
    <row r="551" ht="14.4" x14ac:dyDescent="0.3"/>
    <row r="552" ht="14.4" x14ac:dyDescent="0.3"/>
    <row r="553" ht="14.4" x14ac:dyDescent="0.3"/>
    <row r="554" ht="14.4" x14ac:dyDescent="0.3"/>
    <row r="555" ht="14.4" x14ac:dyDescent="0.3"/>
    <row r="556" ht="14.4" x14ac:dyDescent="0.3"/>
    <row r="557" ht="14.4" x14ac:dyDescent="0.3"/>
    <row r="558" ht="14.4" x14ac:dyDescent="0.3"/>
    <row r="559" ht="14.4" x14ac:dyDescent="0.3"/>
    <row r="560" ht="14.4" x14ac:dyDescent="0.3"/>
    <row r="561" ht="14.4" x14ac:dyDescent="0.3"/>
    <row r="562" ht="14.4" x14ac:dyDescent="0.3"/>
    <row r="563" ht="14.4" x14ac:dyDescent="0.3"/>
    <row r="564" ht="14.4" x14ac:dyDescent="0.3"/>
    <row r="565" ht="14.4" x14ac:dyDescent="0.3"/>
    <row r="566" ht="14.4" x14ac:dyDescent="0.3"/>
    <row r="567" ht="14.4" x14ac:dyDescent="0.3"/>
    <row r="568" ht="14.4" x14ac:dyDescent="0.3"/>
    <row r="569" ht="14.4" x14ac:dyDescent="0.3"/>
    <row r="570" ht="14.4" x14ac:dyDescent="0.3"/>
    <row r="571" ht="14.4" x14ac:dyDescent="0.3"/>
    <row r="572" ht="14.4" x14ac:dyDescent="0.3"/>
    <row r="573" ht="14.4" x14ac:dyDescent="0.3"/>
    <row r="574" ht="14.4" x14ac:dyDescent="0.3"/>
    <row r="575" ht="14.4" x14ac:dyDescent="0.3"/>
    <row r="576" ht="14.4" x14ac:dyDescent="0.3"/>
    <row r="577" ht="14.4" x14ac:dyDescent="0.3"/>
    <row r="578" ht="14.4" x14ac:dyDescent="0.3"/>
    <row r="579" ht="14.4" x14ac:dyDescent="0.3"/>
    <row r="580" ht="14.4" x14ac:dyDescent="0.3"/>
    <row r="581" ht="14.4" x14ac:dyDescent="0.3"/>
    <row r="582" ht="14.4" x14ac:dyDescent="0.3"/>
    <row r="583" ht="14.4" x14ac:dyDescent="0.3"/>
    <row r="584" ht="14.4" x14ac:dyDescent="0.3"/>
    <row r="585" ht="14.4" x14ac:dyDescent="0.3"/>
    <row r="586" ht="14.4" x14ac:dyDescent="0.3"/>
    <row r="587" ht="14.4" x14ac:dyDescent="0.3"/>
    <row r="588" ht="14.4" x14ac:dyDescent="0.3"/>
    <row r="589" ht="14.4" x14ac:dyDescent="0.3"/>
    <row r="590" ht="14.4" x14ac:dyDescent="0.3"/>
    <row r="591" ht="14.4" x14ac:dyDescent="0.3"/>
    <row r="592" ht="14.4" x14ac:dyDescent="0.3"/>
    <row r="593" ht="14.4" x14ac:dyDescent="0.3"/>
    <row r="594" ht="14.4" x14ac:dyDescent="0.3"/>
    <row r="595" ht="14.4" x14ac:dyDescent="0.3"/>
    <row r="596" ht="14.4" x14ac:dyDescent="0.3"/>
    <row r="597" ht="14.4" x14ac:dyDescent="0.3"/>
    <row r="598" ht="14.4" x14ac:dyDescent="0.3"/>
    <row r="599" ht="14.4" x14ac:dyDescent="0.3"/>
    <row r="600" ht="14.4" x14ac:dyDescent="0.3"/>
    <row r="601" ht="14.4" x14ac:dyDescent="0.3"/>
    <row r="602" ht="14.4" x14ac:dyDescent="0.3"/>
    <row r="603" ht="14.4" x14ac:dyDescent="0.3"/>
    <row r="604" ht="14.4" x14ac:dyDescent="0.3"/>
    <row r="605" ht="14.4" x14ac:dyDescent="0.3"/>
    <row r="606" ht="14.4" x14ac:dyDescent="0.3"/>
    <row r="607" ht="14.4" x14ac:dyDescent="0.3"/>
    <row r="608" ht="14.4" x14ac:dyDescent="0.3"/>
    <row r="609" ht="14.4" x14ac:dyDescent="0.3"/>
    <row r="610" ht="14.4" x14ac:dyDescent="0.3"/>
    <row r="611" ht="14.4" x14ac:dyDescent="0.3"/>
    <row r="612" ht="14.4" x14ac:dyDescent="0.3"/>
    <row r="613" ht="14.4" x14ac:dyDescent="0.3"/>
    <row r="614" ht="14.4" x14ac:dyDescent="0.3"/>
    <row r="615" ht="14.4" x14ac:dyDescent="0.3"/>
    <row r="616" ht="14.4" x14ac:dyDescent="0.3"/>
    <row r="617" ht="14.4" x14ac:dyDescent="0.3"/>
    <row r="618" ht="14.4" x14ac:dyDescent="0.3"/>
    <row r="619" ht="14.4" x14ac:dyDescent="0.3"/>
    <row r="620" ht="14.4" x14ac:dyDescent="0.3"/>
    <row r="621" ht="14.4" x14ac:dyDescent="0.3"/>
    <row r="622" ht="14.4" x14ac:dyDescent="0.3"/>
    <row r="623" ht="14.4" x14ac:dyDescent="0.3"/>
    <row r="624" ht="14.4" x14ac:dyDescent="0.3"/>
    <row r="625" ht="14.4" x14ac:dyDescent="0.3"/>
    <row r="626" ht="14.4" x14ac:dyDescent="0.3"/>
    <row r="627" ht="14.4" x14ac:dyDescent="0.3"/>
    <row r="628" ht="14.4" x14ac:dyDescent="0.3"/>
    <row r="629" ht="14.4" x14ac:dyDescent="0.3"/>
    <row r="630" ht="14.4" x14ac:dyDescent="0.3"/>
    <row r="631" ht="14.4" x14ac:dyDescent="0.3"/>
    <row r="632" ht="14.4" x14ac:dyDescent="0.3"/>
    <row r="633" ht="14.4" x14ac:dyDescent="0.3"/>
    <row r="634" ht="14.4" x14ac:dyDescent="0.3"/>
    <row r="635" ht="14.4" x14ac:dyDescent="0.3"/>
    <row r="636" ht="14.4" x14ac:dyDescent="0.3"/>
    <row r="637" ht="14.4" x14ac:dyDescent="0.3"/>
    <row r="638" ht="14.4" x14ac:dyDescent="0.3"/>
    <row r="639" ht="14.4" x14ac:dyDescent="0.3"/>
    <row r="640" ht="14.4" x14ac:dyDescent="0.3"/>
    <row r="641" ht="14.4" x14ac:dyDescent="0.3"/>
    <row r="642" ht="14.4" x14ac:dyDescent="0.3"/>
    <row r="643" ht="14.4" x14ac:dyDescent="0.3"/>
    <row r="644" ht="14.4" x14ac:dyDescent="0.3"/>
    <row r="645" ht="14.4" x14ac:dyDescent="0.3"/>
    <row r="646" ht="14.4" x14ac:dyDescent="0.3"/>
    <row r="647" ht="14.4" x14ac:dyDescent="0.3"/>
    <row r="648" ht="14.4" x14ac:dyDescent="0.3"/>
    <row r="649" ht="14.4" x14ac:dyDescent="0.3"/>
    <row r="650" ht="14.4" x14ac:dyDescent="0.3"/>
    <row r="651" ht="14.4" x14ac:dyDescent="0.3"/>
    <row r="652" ht="14.4" x14ac:dyDescent="0.3"/>
    <row r="653" ht="14.4" x14ac:dyDescent="0.3"/>
    <row r="654" ht="14.4" x14ac:dyDescent="0.3"/>
    <row r="655" ht="14.4" x14ac:dyDescent="0.3"/>
    <row r="656" ht="14.4" x14ac:dyDescent="0.3"/>
    <row r="657" ht="14.4" x14ac:dyDescent="0.3"/>
    <row r="658" ht="14.4" x14ac:dyDescent="0.3"/>
    <row r="659" ht="14.4" x14ac:dyDescent="0.3"/>
    <row r="660" ht="14.4" x14ac:dyDescent="0.3"/>
    <row r="661" ht="14.4" x14ac:dyDescent="0.3"/>
    <row r="662" ht="14.4" x14ac:dyDescent="0.3"/>
    <row r="663" ht="14.4" x14ac:dyDescent="0.3"/>
    <row r="664" ht="14.4" x14ac:dyDescent="0.3"/>
    <row r="665" ht="14.4" x14ac:dyDescent="0.3"/>
    <row r="666" ht="14.4" x14ac:dyDescent="0.3"/>
    <row r="667" ht="14.4" x14ac:dyDescent="0.3"/>
    <row r="668" ht="14.4" x14ac:dyDescent="0.3"/>
    <row r="669" ht="14.4" x14ac:dyDescent="0.3"/>
    <row r="670" ht="14.4" x14ac:dyDescent="0.3"/>
    <row r="671" ht="14.4" x14ac:dyDescent="0.3"/>
    <row r="672" ht="14.4" x14ac:dyDescent="0.3"/>
    <row r="673" ht="14.4" x14ac:dyDescent="0.3"/>
    <row r="674" ht="14.4" x14ac:dyDescent="0.3"/>
    <row r="675" ht="14.4" x14ac:dyDescent="0.3"/>
    <row r="676" ht="14.4" x14ac:dyDescent="0.3"/>
    <row r="677" ht="14.4" x14ac:dyDescent="0.3"/>
    <row r="678" ht="14.4" x14ac:dyDescent="0.3"/>
    <row r="679" ht="14.4" x14ac:dyDescent="0.3"/>
    <row r="680" ht="14.4" x14ac:dyDescent="0.3"/>
    <row r="681" ht="14.4" x14ac:dyDescent="0.3"/>
    <row r="682" ht="14.4" x14ac:dyDescent="0.3"/>
    <row r="683" ht="14.4" x14ac:dyDescent="0.3"/>
    <row r="684" ht="14.4" x14ac:dyDescent="0.3"/>
    <row r="685" ht="14.4" x14ac:dyDescent="0.3"/>
    <row r="686" ht="14.4" x14ac:dyDescent="0.3"/>
    <row r="687" ht="14.4" x14ac:dyDescent="0.3"/>
    <row r="688" ht="14.4" x14ac:dyDescent="0.3"/>
    <row r="689" ht="14.4" x14ac:dyDescent="0.3"/>
    <row r="690" ht="14.4" x14ac:dyDescent="0.3"/>
    <row r="691" ht="14.4" x14ac:dyDescent="0.3"/>
    <row r="692" ht="14.4" x14ac:dyDescent="0.3"/>
    <row r="693" ht="14.4" x14ac:dyDescent="0.3"/>
    <row r="694" ht="14.4" x14ac:dyDescent="0.3"/>
    <row r="695" ht="14.4" x14ac:dyDescent="0.3"/>
    <row r="696" ht="14.4" x14ac:dyDescent="0.3"/>
    <row r="697" ht="14.4" x14ac:dyDescent="0.3"/>
    <row r="698" ht="14.4" x14ac:dyDescent="0.3"/>
    <row r="699" ht="14.4" x14ac:dyDescent="0.3"/>
    <row r="700" ht="14.4" x14ac:dyDescent="0.3"/>
    <row r="701" ht="14.4" x14ac:dyDescent="0.3"/>
    <row r="702" ht="14.4" x14ac:dyDescent="0.3"/>
    <row r="703" ht="14.4" x14ac:dyDescent="0.3"/>
    <row r="704" ht="14.4" x14ac:dyDescent="0.3"/>
    <row r="705" ht="14.4" x14ac:dyDescent="0.3"/>
    <row r="706" ht="14.4" x14ac:dyDescent="0.3"/>
    <row r="707" ht="14.4" x14ac:dyDescent="0.3"/>
    <row r="708" ht="14.4" x14ac:dyDescent="0.3"/>
    <row r="709" ht="14.4" x14ac:dyDescent="0.3"/>
    <row r="710" ht="14.4" x14ac:dyDescent="0.3"/>
    <row r="711" ht="14.4" x14ac:dyDescent="0.3"/>
    <row r="712" ht="14.4" x14ac:dyDescent="0.3"/>
    <row r="713" ht="14.4" x14ac:dyDescent="0.3"/>
    <row r="714" ht="14.4" x14ac:dyDescent="0.3"/>
    <row r="715" ht="14.4" x14ac:dyDescent="0.3"/>
    <row r="716" ht="14.4" x14ac:dyDescent="0.3"/>
    <row r="717" ht="14.4" x14ac:dyDescent="0.3"/>
    <row r="718" ht="14.4" x14ac:dyDescent="0.3"/>
    <row r="719" ht="14.4" x14ac:dyDescent="0.3"/>
    <row r="720" ht="14.4" x14ac:dyDescent="0.3"/>
    <row r="721" ht="14.4" x14ac:dyDescent="0.3"/>
    <row r="722" ht="14.4" x14ac:dyDescent="0.3"/>
    <row r="723" ht="14.4" x14ac:dyDescent="0.3"/>
    <row r="724" ht="14.4" x14ac:dyDescent="0.3"/>
    <row r="725" ht="14.4" x14ac:dyDescent="0.3"/>
    <row r="726" ht="14.4" x14ac:dyDescent="0.3"/>
    <row r="727" ht="14.4" x14ac:dyDescent="0.3"/>
    <row r="728" ht="14.4" x14ac:dyDescent="0.3"/>
    <row r="729" ht="14.4" x14ac:dyDescent="0.3"/>
    <row r="730" ht="14.4" x14ac:dyDescent="0.3"/>
    <row r="731" ht="14.4" x14ac:dyDescent="0.3"/>
    <row r="732" ht="14.4" x14ac:dyDescent="0.3"/>
    <row r="733" ht="14.4" x14ac:dyDescent="0.3"/>
    <row r="734" ht="14.4" x14ac:dyDescent="0.3"/>
    <row r="735" ht="14.4" x14ac:dyDescent="0.3"/>
    <row r="736" ht="14.4" x14ac:dyDescent="0.3"/>
    <row r="737" ht="14.4" x14ac:dyDescent="0.3"/>
    <row r="738" ht="14.4" x14ac:dyDescent="0.3"/>
    <row r="739" ht="14.4" x14ac:dyDescent="0.3"/>
    <row r="740" ht="14.4" x14ac:dyDescent="0.3"/>
    <row r="741" ht="14.4" x14ac:dyDescent="0.3"/>
    <row r="742" ht="14.4" x14ac:dyDescent="0.3"/>
    <row r="743" ht="14.4" x14ac:dyDescent="0.3"/>
    <row r="744" ht="14.4" x14ac:dyDescent="0.3"/>
    <row r="745" ht="14.4" x14ac:dyDescent="0.3"/>
    <row r="746" ht="14.4" x14ac:dyDescent="0.3"/>
    <row r="747" ht="14.4" x14ac:dyDescent="0.3"/>
    <row r="748" ht="14.4" x14ac:dyDescent="0.3"/>
    <row r="749" ht="14.4" x14ac:dyDescent="0.3"/>
    <row r="750" ht="14.4" x14ac:dyDescent="0.3"/>
    <row r="751" ht="14.4" x14ac:dyDescent="0.3"/>
    <row r="752" ht="14.4" x14ac:dyDescent="0.3"/>
    <row r="753" ht="14.4" x14ac:dyDescent="0.3"/>
    <row r="754" ht="14.4" x14ac:dyDescent="0.3"/>
    <row r="755" ht="14.4" x14ac:dyDescent="0.3"/>
    <row r="756" ht="14.4" x14ac:dyDescent="0.3"/>
    <row r="757" ht="14.4" x14ac:dyDescent="0.3"/>
    <row r="758" ht="14.4" x14ac:dyDescent="0.3"/>
    <row r="759" ht="14.4" x14ac:dyDescent="0.3"/>
    <row r="760" ht="14.4" x14ac:dyDescent="0.3"/>
    <row r="761" ht="14.4" x14ac:dyDescent="0.3"/>
    <row r="762" ht="14.4" x14ac:dyDescent="0.3"/>
    <row r="763" ht="14.4" x14ac:dyDescent="0.3"/>
    <row r="764" ht="14.4" x14ac:dyDescent="0.3"/>
    <row r="765" ht="14.4" x14ac:dyDescent="0.3"/>
    <row r="766" ht="14.4" x14ac:dyDescent="0.3"/>
    <row r="767" ht="14.4" x14ac:dyDescent="0.3"/>
    <row r="768" ht="14.4" x14ac:dyDescent="0.3"/>
    <row r="769" ht="14.4" x14ac:dyDescent="0.3"/>
    <row r="770" ht="14.4" x14ac:dyDescent="0.3"/>
    <row r="771" ht="14.4" x14ac:dyDescent="0.3"/>
    <row r="772" ht="14.4" x14ac:dyDescent="0.3"/>
    <row r="773" ht="14.4" x14ac:dyDescent="0.3"/>
    <row r="774" ht="14.4" x14ac:dyDescent="0.3"/>
    <row r="775" ht="14.4" x14ac:dyDescent="0.3"/>
    <row r="776" ht="14.4" x14ac:dyDescent="0.3"/>
    <row r="777" ht="14.4" x14ac:dyDescent="0.3"/>
    <row r="778" ht="14.4" x14ac:dyDescent="0.3"/>
    <row r="779" ht="14.4" x14ac:dyDescent="0.3"/>
    <row r="780" ht="14.4" x14ac:dyDescent="0.3"/>
    <row r="781" ht="14.4" x14ac:dyDescent="0.3"/>
    <row r="782" ht="14.4" x14ac:dyDescent="0.3"/>
    <row r="783" ht="14.4" x14ac:dyDescent="0.3"/>
    <row r="784" ht="14.4" x14ac:dyDescent="0.3"/>
    <row r="785" ht="14.4" x14ac:dyDescent="0.3"/>
    <row r="786" ht="14.4" x14ac:dyDescent="0.3"/>
    <row r="787" ht="14.4" x14ac:dyDescent="0.3"/>
    <row r="788" ht="14.4" x14ac:dyDescent="0.3"/>
    <row r="789" ht="14.4" x14ac:dyDescent="0.3"/>
    <row r="790" ht="14.4" x14ac:dyDescent="0.3"/>
    <row r="791" ht="14.4" x14ac:dyDescent="0.3"/>
    <row r="792" ht="14.4" x14ac:dyDescent="0.3"/>
    <row r="793" ht="14.4" x14ac:dyDescent="0.3"/>
    <row r="794" ht="14.4" x14ac:dyDescent="0.3"/>
    <row r="795" ht="14.4" x14ac:dyDescent="0.3"/>
    <row r="796" ht="14.4" x14ac:dyDescent="0.3"/>
    <row r="797" ht="14.4" x14ac:dyDescent="0.3"/>
    <row r="798" ht="14.4" x14ac:dyDescent="0.3"/>
    <row r="799" ht="14.4" x14ac:dyDescent="0.3"/>
    <row r="800" ht="14.4" x14ac:dyDescent="0.3"/>
    <row r="801" ht="14.4" x14ac:dyDescent="0.3"/>
    <row r="802" ht="14.4" x14ac:dyDescent="0.3"/>
    <row r="803" ht="14.4" x14ac:dyDescent="0.3"/>
    <row r="804" ht="14.4" x14ac:dyDescent="0.3"/>
    <row r="805" ht="14.4" x14ac:dyDescent="0.3"/>
    <row r="806" ht="14.4" x14ac:dyDescent="0.3"/>
    <row r="807" ht="14.4" x14ac:dyDescent="0.3"/>
    <row r="808" ht="14.4" x14ac:dyDescent="0.3"/>
    <row r="809" ht="14.4" x14ac:dyDescent="0.3"/>
    <row r="810" ht="14.4" x14ac:dyDescent="0.3"/>
    <row r="811" ht="14.4" x14ac:dyDescent="0.3"/>
    <row r="812" ht="14.4" x14ac:dyDescent="0.3"/>
    <row r="813" ht="14.4" x14ac:dyDescent="0.3"/>
    <row r="814" ht="14.4" x14ac:dyDescent="0.3"/>
    <row r="815" ht="14.4" x14ac:dyDescent="0.3"/>
    <row r="816" ht="14.4" x14ac:dyDescent="0.3"/>
    <row r="817" ht="14.4" x14ac:dyDescent="0.3"/>
    <row r="818" ht="14.4" x14ac:dyDescent="0.3"/>
    <row r="819" ht="14.4" x14ac:dyDescent="0.3"/>
    <row r="820" ht="14.4" x14ac:dyDescent="0.3"/>
    <row r="821" ht="14.4" x14ac:dyDescent="0.3"/>
    <row r="822" ht="14.4" x14ac:dyDescent="0.3"/>
    <row r="823" ht="14.4" x14ac:dyDescent="0.3"/>
    <row r="824" ht="14.4" x14ac:dyDescent="0.3"/>
    <row r="825" ht="14.4" x14ac:dyDescent="0.3"/>
    <row r="826" ht="14.4" x14ac:dyDescent="0.3"/>
    <row r="827" ht="14.4" x14ac:dyDescent="0.3"/>
    <row r="828" ht="14.4" x14ac:dyDescent="0.3"/>
    <row r="829" ht="14.4" x14ac:dyDescent="0.3"/>
    <row r="830" ht="14.4" x14ac:dyDescent="0.3"/>
    <row r="831" ht="14.4" x14ac:dyDescent="0.3"/>
    <row r="832" ht="14.4" x14ac:dyDescent="0.3"/>
    <row r="833" ht="14.4" x14ac:dyDescent="0.3"/>
    <row r="834" ht="14.4" x14ac:dyDescent="0.3"/>
    <row r="835" ht="14.4" x14ac:dyDescent="0.3"/>
    <row r="836" ht="14.4" x14ac:dyDescent="0.3"/>
    <row r="837" ht="14.4" x14ac:dyDescent="0.3"/>
    <row r="838" ht="14.4" x14ac:dyDescent="0.3"/>
    <row r="839" ht="14.4" x14ac:dyDescent="0.3"/>
    <row r="840" ht="14.4" x14ac:dyDescent="0.3"/>
    <row r="841" ht="14.4" x14ac:dyDescent="0.3"/>
    <row r="842" ht="14.4" x14ac:dyDescent="0.3"/>
    <row r="843" ht="14.4" x14ac:dyDescent="0.3"/>
    <row r="844" ht="14.4" x14ac:dyDescent="0.3"/>
    <row r="845" ht="14.4" x14ac:dyDescent="0.3"/>
    <row r="846" ht="14.4" x14ac:dyDescent="0.3"/>
    <row r="847" ht="14.4" x14ac:dyDescent="0.3"/>
    <row r="848" ht="14.4" x14ac:dyDescent="0.3"/>
    <row r="849" ht="14.4" x14ac:dyDescent="0.3"/>
    <row r="850" ht="14.4" x14ac:dyDescent="0.3"/>
    <row r="851" ht="14.4" x14ac:dyDescent="0.3"/>
    <row r="852" ht="14.4" x14ac:dyDescent="0.3"/>
    <row r="853" ht="14.4" x14ac:dyDescent="0.3"/>
    <row r="854" ht="14.4" x14ac:dyDescent="0.3"/>
    <row r="855" ht="14.4" x14ac:dyDescent="0.3"/>
    <row r="856" ht="14.4" x14ac:dyDescent="0.3"/>
    <row r="857" ht="14.4" x14ac:dyDescent="0.3"/>
    <row r="858" ht="14.4" x14ac:dyDescent="0.3"/>
    <row r="859" ht="14.4" x14ac:dyDescent="0.3"/>
    <row r="860" ht="14.4" x14ac:dyDescent="0.3"/>
    <row r="861" ht="14.4" x14ac:dyDescent="0.3"/>
    <row r="862" ht="14.4" x14ac:dyDescent="0.3"/>
    <row r="863" ht="14.4" x14ac:dyDescent="0.3"/>
    <row r="864" ht="14.4" x14ac:dyDescent="0.3"/>
    <row r="865" ht="14.4" x14ac:dyDescent="0.3"/>
    <row r="866" ht="14.4" x14ac:dyDescent="0.3"/>
    <row r="867" ht="14.4" x14ac:dyDescent="0.3"/>
    <row r="868" ht="14.4" x14ac:dyDescent="0.3"/>
    <row r="869" ht="14.4" x14ac:dyDescent="0.3"/>
    <row r="870" ht="14.4" x14ac:dyDescent="0.3"/>
    <row r="871" ht="14.4" x14ac:dyDescent="0.3"/>
    <row r="872" ht="14.4" x14ac:dyDescent="0.3"/>
    <row r="873" ht="14.4" x14ac:dyDescent="0.3"/>
    <row r="874" ht="14.4" x14ac:dyDescent="0.3"/>
    <row r="875" ht="14.4" x14ac:dyDescent="0.3"/>
    <row r="876" ht="14.4" x14ac:dyDescent="0.3"/>
    <row r="877" ht="14.4" x14ac:dyDescent="0.3"/>
    <row r="878" ht="14.4" x14ac:dyDescent="0.3"/>
    <row r="879" ht="14.4" x14ac:dyDescent="0.3"/>
    <row r="880" ht="14.4" x14ac:dyDescent="0.3"/>
    <row r="881" ht="14.4" x14ac:dyDescent="0.3"/>
    <row r="882" ht="14.4" x14ac:dyDescent="0.3"/>
    <row r="883" ht="14.4" x14ac:dyDescent="0.3"/>
    <row r="884" ht="14.4" x14ac:dyDescent="0.3"/>
    <row r="885" ht="14.4" x14ac:dyDescent="0.3"/>
    <row r="886" ht="14.4" x14ac:dyDescent="0.3"/>
    <row r="887" ht="14.4" x14ac:dyDescent="0.3"/>
    <row r="888" ht="14.4" x14ac:dyDescent="0.3"/>
    <row r="889" ht="14.4" x14ac:dyDescent="0.3"/>
    <row r="890" ht="14.4" x14ac:dyDescent="0.3"/>
    <row r="891" ht="14.4" x14ac:dyDescent="0.3"/>
    <row r="892" ht="14.4" x14ac:dyDescent="0.3"/>
    <row r="893" ht="14.4" x14ac:dyDescent="0.3"/>
    <row r="894" ht="14.4" x14ac:dyDescent="0.3"/>
    <row r="895" ht="14.4" x14ac:dyDescent="0.3"/>
    <row r="896" ht="14.4" x14ac:dyDescent="0.3"/>
    <row r="897" ht="14.4" x14ac:dyDescent="0.3"/>
    <row r="898" ht="14.4" x14ac:dyDescent="0.3"/>
    <row r="899" ht="14.4" x14ac:dyDescent="0.3"/>
    <row r="900" ht="14.4" x14ac:dyDescent="0.3"/>
    <row r="901" ht="14.4" x14ac:dyDescent="0.3"/>
    <row r="902" ht="14.4" x14ac:dyDescent="0.3"/>
    <row r="903" ht="14.4" x14ac:dyDescent="0.3"/>
    <row r="904" ht="14.4" x14ac:dyDescent="0.3"/>
    <row r="905" ht="14.4" x14ac:dyDescent="0.3"/>
    <row r="906" ht="14.4" x14ac:dyDescent="0.3"/>
    <row r="907" ht="14.4" x14ac:dyDescent="0.3"/>
    <row r="908" ht="14.4" x14ac:dyDescent="0.3"/>
    <row r="909" ht="14.4" x14ac:dyDescent="0.3"/>
    <row r="910" ht="14.4" x14ac:dyDescent="0.3"/>
    <row r="911" ht="14.4" x14ac:dyDescent="0.3"/>
    <row r="912" ht="14.4" x14ac:dyDescent="0.3"/>
    <row r="913" ht="14.4" x14ac:dyDescent="0.3"/>
    <row r="914" ht="14.4" x14ac:dyDescent="0.3"/>
    <row r="915" ht="14.4" x14ac:dyDescent="0.3"/>
    <row r="916" ht="14.4" x14ac:dyDescent="0.3"/>
    <row r="917" ht="14.4" x14ac:dyDescent="0.3"/>
    <row r="918" ht="14.4" x14ac:dyDescent="0.3"/>
    <row r="919" ht="14.4" x14ac:dyDescent="0.3"/>
    <row r="920" ht="14.4" x14ac:dyDescent="0.3"/>
    <row r="921" ht="14.4" x14ac:dyDescent="0.3"/>
    <row r="922" ht="14.4" x14ac:dyDescent="0.3"/>
    <row r="923" ht="14.4" x14ac:dyDescent="0.3"/>
    <row r="924" ht="14.4" x14ac:dyDescent="0.3"/>
    <row r="925" ht="14.4" x14ac:dyDescent="0.3"/>
    <row r="926" ht="14.4" x14ac:dyDescent="0.3"/>
    <row r="927" ht="14.4" x14ac:dyDescent="0.3"/>
    <row r="928" ht="14.4" x14ac:dyDescent="0.3"/>
    <row r="929" ht="14.4" x14ac:dyDescent="0.3"/>
    <row r="930" ht="14.4" x14ac:dyDescent="0.3"/>
    <row r="931" ht="14.4" x14ac:dyDescent="0.3"/>
    <row r="932" ht="14.4" x14ac:dyDescent="0.3"/>
    <row r="933" ht="14.4" x14ac:dyDescent="0.3"/>
    <row r="934" ht="14.4" x14ac:dyDescent="0.3"/>
    <row r="935" ht="14.4" x14ac:dyDescent="0.3"/>
    <row r="936" ht="14.4" x14ac:dyDescent="0.3"/>
    <row r="937" ht="14.4" x14ac:dyDescent="0.3"/>
    <row r="938" ht="14.4" x14ac:dyDescent="0.3"/>
    <row r="939" ht="14.4" x14ac:dyDescent="0.3"/>
    <row r="940" ht="14.4" x14ac:dyDescent="0.3"/>
    <row r="941" ht="14.4" x14ac:dyDescent="0.3"/>
    <row r="942" ht="14.4" x14ac:dyDescent="0.3"/>
    <row r="943" ht="14.4" x14ac:dyDescent="0.3"/>
    <row r="944" ht="14.4" x14ac:dyDescent="0.3"/>
    <row r="945" ht="14.4" x14ac:dyDescent="0.3"/>
    <row r="946" ht="14.4" x14ac:dyDescent="0.3"/>
    <row r="947" ht="14.4" x14ac:dyDescent="0.3"/>
    <row r="948" ht="14.4" x14ac:dyDescent="0.3"/>
    <row r="949" ht="14.4" x14ac:dyDescent="0.3"/>
    <row r="950" ht="14.4" x14ac:dyDescent="0.3"/>
    <row r="951" ht="14.4" x14ac:dyDescent="0.3"/>
    <row r="952" ht="14.4" x14ac:dyDescent="0.3"/>
    <row r="953" ht="14.4" x14ac:dyDescent="0.3"/>
    <row r="954" ht="14.4" x14ac:dyDescent="0.3"/>
    <row r="955" ht="14.4" x14ac:dyDescent="0.3"/>
    <row r="956" ht="14.4" x14ac:dyDescent="0.3"/>
    <row r="957" ht="14.4" x14ac:dyDescent="0.3"/>
    <row r="958" ht="14.4" x14ac:dyDescent="0.3"/>
    <row r="959" ht="14.4" x14ac:dyDescent="0.3"/>
    <row r="960" ht="14.4" x14ac:dyDescent="0.3"/>
    <row r="961" ht="14.4" x14ac:dyDescent="0.3"/>
    <row r="962" ht="14.4" x14ac:dyDescent="0.3"/>
    <row r="963" ht="14.4" x14ac:dyDescent="0.3"/>
    <row r="964" ht="14.4" x14ac:dyDescent="0.3"/>
    <row r="965" ht="14.4" x14ac:dyDescent="0.3"/>
    <row r="966" ht="14.4" x14ac:dyDescent="0.3"/>
    <row r="967" ht="14.4" x14ac:dyDescent="0.3"/>
    <row r="968" ht="14.4" x14ac:dyDescent="0.3"/>
    <row r="969" ht="14.4" x14ac:dyDescent="0.3"/>
    <row r="970" ht="14.4" x14ac:dyDescent="0.3"/>
    <row r="971" ht="14.4" x14ac:dyDescent="0.3"/>
    <row r="972" ht="14.4" x14ac:dyDescent="0.3"/>
    <row r="973" ht="14.4" x14ac:dyDescent="0.3"/>
    <row r="974" ht="14.4" x14ac:dyDescent="0.3"/>
    <row r="975" ht="14.4" x14ac:dyDescent="0.3"/>
    <row r="976" ht="14.4" x14ac:dyDescent="0.3"/>
    <row r="977" ht="14.4" x14ac:dyDescent="0.3"/>
    <row r="978" ht="14.4" x14ac:dyDescent="0.3"/>
    <row r="979" ht="14.4" x14ac:dyDescent="0.3"/>
    <row r="980" ht="14.4" x14ac:dyDescent="0.3"/>
    <row r="981" ht="14.4" x14ac:dyDescent="0.3"/>
    <row r="982" ht="14.4" x14ac:dyDescent="0.3"/>
    <row r="983" ht="14.4" x14ac:dyDescent="0.3"/>
    <row r="984" ht="14.4" x14ac:dyDescent="0.3"/>
    <row r="985" ht="14.4" x14ac:dyDescent="0.3"/>
    <row r="986" ht="14.4" x14ac:dyDescent="0.3"/>
    <row r="987" ht="14.4" x14ac:dyDescent="0.3"/>
    <row r="988" ht="14.4" x14ac:dyDescent="0.3"/>
    <row r="989" ht="14.4" x14ac:dyDescent="0.3"/>
    <row r="990" ht="14.4" x14ac:dyDescent="0.3"/>
    <row r="991" ht="14.4" x14ac:dyDescent="0.3"/>
    <row r="992" ht="14.4" x14ac:dyDescent="0.3"/>
    <row r="993" ht="14.4" x14ac:dyDescent="0.3"/>
    <row r="994" ht="14.4" x14ac:dyDescent="0.3"/>
    <row r="995" ht="14.4" x14ac:dyDescent="0.3"/>
    <row r="996" ht="14.4" x14ac:dyDescent="0.3"/>
    <row r="997" ht="14.4" x14ac:dyDescent="0.3"/>
    <row r="998" ht="14.4" x14ac:dyDescent="0.3"/>
    <row r="999" ht="14.4" x14ac:dyDescent="0.3"/>
    <row r="1000" ht="14.4" x14ac:dyDescent="0.3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Bello Iris Johanna</dc:creator>
  <cp:lastModifiedBy>Di Bello Iris Johanna</cp:lastModifiedBy>
  <dcterms:created xsi:type="dcterms:W3CDTF">2024-12-23T20:46:04Z</dcterms:created>
  <dcterms:modified xsi:type="dcterms:W3CDTF">2024-12-23T20:49:45Z</dcterms:modified>
</cp:coreProperties>
</file>